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sirin.yagmur\Desktop\"/>
    </mc:Choice>
  </mc:AlternateContent>
  <xr:revisionPtr revIDLastSave="0" documentId="13_ncr:1_{B2DC31EF-36DB-4068-AEDA-6B8129EC8F4E}" xr6:coauthVersionLast="36" xr6:coauthVersionMax="47" xr10:uidLastSave="{00000000-0000-0000-0000-000000000000}"/>
  <bookViews>
    <workbookView xWindow="0" yWindow="0" windowWidth="28800" windowHeight="12240" xr2:uid="{00000000-000D-0000-FFFF-FFFF00000000}"/>
  </bookViews>
  <sheets>
    <sheet name="Sheet" sheetId="1" r:id="rId1"/>
    <sheet name="Sheet2" sheetId="2" state="hidden" r:id="rId2"/>
  </sheets>
  <externalReferences>
    <externalReference r:id="rId3"/>
  </externalReferences>
  <definedNames>
    <definedName name="_xlnm._FilterDatabase" localSheetId="0" hidden="1">Sheet!$B$1:$K$18</definedName>
  </definedNames>
  <calcPr calcId="191028"/>
</workbook>
</file>

<file path=xl/calcChain.xml><?xml version="1.0" encoding="utf-8"?>
<calcChain xmlns="http://schemas.openxmlformats.org/spreadsheetml/2006/main">
  <c r="I10" i="1" l="1"/>
  <c r="F10" i="1"/>
  <c r="D10" i="1"/>
  <c r="I9" i="1"/>
  <c r="F9" i="1"/>
  <c r="D9" i="1"/>
  <c r="F3" i="1"/>
  <c r="F4" i="1"/>
  <c r="F5" i="1"/>
  <c r="F8" i="1"/>
  <c r="F11" i="1"/>
  <c r="F12" i="1"/>
  <c r="F13" i="1"/>
  <c r="F14" i="1"/>
  <c r="F15" i="1"/>
  <c r="F16" i="1"/>
  <c r="F17" i="1"/>
  <c r="F18" i="1"/>
  <c r="D3" i="1"/>
  <c r="D4" i="1"/>
  <c r="D5" i="1"/>
  <c r="D6" i="1"/>
  <c r="D11" i="1"/>
  <c r="D12" i="1"/>
  <c r="D13" i="1"/>
  <c r="D14" i="1"/>
  <c r="D15" i="1"/>
  <c r="D16" i="1"/>
  <c r="D17" i="1"/>
  <c r="D18" i="1"/>
  <c r="D2" i="1"/>
  <c r="F2" i="1"/>
  <c r="I2" i="1"/>
  <c r="I3" i="1"/>
  <c r="I4" i="1"/>
  <c r="I5" i="1"/>
  <c r="I8" i="1"/>
  <c r="I11" i="1"/>
  <c r="I12" i="1"/>
  <c r="I13" i="1"/>
  <c r="I14" i="1"/>
  <c r="I15" i="1"/>
  <c r="I16" i="1"/>
  <c r="I17" i="1"/>
  <c r="I18" i="1"/>
</calcChain>
</file>

<file path=xl/sharedStrings.xml><?xml version="1.0" encoding="utf-8"?>
<sst xmlns="http://schemas.openxmlformats.org/spreadsheetml/2006/main" count="235" uniqueCount="150">
  <si>
    <t>Cinsiyet</t>
  </si>
  <si>
    <t>Adı</t>
  </si>
  <si>
    <t>Soyadı</t>
  </si>
  <si>
    <t>Uyruğu</t>
  </si>
  <si>
    <t>Numarası</t>
  </si>
  <si>
    <t>Program</t>
  </si>
  <si>
    <t>Kız</t>
  </si>
  <si>
    <t>İran</t>
  </si>
  <si>
    <t>Okuyor</t>
  </si>
  <si>
    <t>Lisans</t>
  </si>
  <si>
    <t>Yurtdışı Kontenjan</t>
  </si>
  <si>
    <t>Irak</t>
  </si>
  <si>
    <t>Eczacılık Programı</t>
  </si>
  <si>
    <t>Erkek</t>
  </si>
  <si>
    <t>Filistin</t>
  </si>
  <si>
    <t>Suriye</t>
  </si>
  <si>
    <t>MOHAMMADI</t>
  </si>
  <si>
    <t>HANIFI</t>
  </si>
  <si>
    <t>NOURA</t>
  </si>
  <si>
    <t>30210005</t>
  </si>
  <si>
    <t>AYA</t>
  </si>
  <si>
    <t>30210006</t>
  </si>
  <si>
    <t>Somali</t>
  </si>
  <si>
    <t>IBRAHIM</t>
  </si>
  <si>
    <t>Ebelik Programı</t>
  </si>
  <si>
    <t>MONA</t>
  </si>
  <si>
    <t>VESSAL</t>
  </si>
  <si>
    <t>45210002</t>
  </si>
  <si>
    <t>TUQA ABBAS HASHIM</t>
  </si>
  <si>
    <t>AL-SAADI</t>
  </si>
  <si>
    <t>30210010</t>
  </si>
  <si>
    <t>Önlisans</t>
  </si>
  <si>
    <t>MUSTAFA</t>
  </si>
  <si>
    <t>SHIVA</t>
  </si>
  <si>
    <t>HEIDARI</t>
  </si>
  <si>
    <t>30210013</t>
  </si>
  <si>
    <t>Diş Hekimliği Programı</t>
  </si>
  <si>
    <t>Tıp Programı</t>
  </si>
  <si>
    <t>BC210001</t>
  </si>
  <si>
    <t>Anestezi Programı</t>
  </si>
  <si>
    <t>MELIKA</t>
  </si>
  <si>
    <t>YASSER AMMAR IBRAHIM</t>
  </si>
  <si>
    <t>30210067</t>
  </si>
  <si>
    <t>AAYESHAH NAJIM ABDULLAH</t>
  </si>
  <si>
    <t>AL-JUBOORI</t>
  </si>
  <si>
    <t>20210066</t>
  </si>
  <si>
    <t>ANAHITA</t>
  </si>
  <si>
    <t>GHOTASLOU</t>
  </si>
  <si>
    <t>MOHADESEH</t>
  </si>
  <si>
    <t>BABAEI</t>
  </si>
  <si>
    <t>10210077</t>
  </si>
  <si>
    <t>HELIA</t>
  </si>
  <si>
    <t>30210071</t>
  </si>
  <si>
    <t>30210076</t>
  </si>
  <si>
    <t xml:space="preserve">Diş Protez Teknolojisi Programı </t>
  </si>
  <si>
    <t>SARA</t>
  </si>
  <si>
    <t>MOHANNA</t>
  </si>
  <si>
    <t>HADDADI ESFAHLAN</t>
  </si>
  <si>
    <t>20210081</t>
  </si>
  <si>
    <t>Yeni Kayıt</t>
  </si>
  <si>
    <t>SEYEDI</t>
  </si>
  <si>
    <t>30210109</t>
  </si>
  <si>
    <t>ALI ABDALRAHMAN MUSTAFA</t>
  </si>
  <si>
    <t>BE210047</t>
  </si>
  <si>
    <t>AMIRREZA</t>
  </si>
  <si>
    <t>MANSOURI</t>
  </si>
  <si>
    <t>BE210048</t>
  </si>
  <si>
    <t>AHMED B. F.</t>
  </si>
  <si>
    <t>ALJAFARAWI</t>
  </si>
  <si>
    <t>AK210026</t>
  </si>
  <si>
    <t xml:space="preserve">Sağlık Turizmi İşletmeciliği Pr. </t>
  </si>
  <si>
    <t>Dönem Sonlandı</t>
  </si>
  <si>
    <t>Anadal</t>
  </si>
  <si>
    <t>Af Kanunu</t>
  </si>
  <si>
    <t>İlişiği Kesildi</t>
  </si>
  <si>
    <t>Bilimsel Hazırlık (Doktora)</t>
  </si>
  <si>
    <t>ÇAP/YDAL Lisans</t>
  </si>
  <si>
    <t>Tanımsız</t>
  </si>
  <si>
    <t>Kayıt Aşamasında</t>
  </si>
  <si>
    <t>Bilimsel Hazırlık (Yüksek Lisans)</t>
  </si>
  <si>
    <t>ÇAP/YDAL Önlisans</t>
  </si>
  <si>
    <t>Kayıt Dondurdu</t>
  </si>
  <si>
    <t>Bütünleşik Doktora</t>
  </si>
  <si>
    <t>Diğer</t>
  </si>
  <si>
    <t>Kayıt Olmadı</t>
  </si>
  <si>
    <t>Bütünleşik Yüksek Lisans</t>
  </si>
  <si>
    <t>DUS</t>
  </si>
  <si>
    <t>Kayıt Türü Değişti</t>
  </si>
  <si>
    <t>Doktora</t>
  </si>
  <si>
    <t>Erasmus</t>
  </si>
  <si>
    <t>Kendi İsteğiyle Ayrıldı</t>
  </si>
  <si>
    <t>İkincidal</t>
  </si>
  <si>
    <t>Farabi</t>
  </si>
  <si>
    <t>Mezun Oldu</t>
  </si>
  <si>
    <t>Lisansüstü</t>
  </si>
  <si>
    <t>Öğrenci Değişim Programı</t>
  </si>
  <si>
    <t>Mevlana</t>
  </si>
  <si>
    <t>Ödeme Kaydı Oluşturuldu</t>
  </si>
  <si>
    <t>ÖSYM</t>
  </si>
  <si>
    <t>Öğrenci Değişim Giden</t>
  </si>
  <si>
    <t>Özel Öğrenci Programı</t>
  </si>
  <si>
    <t xml:space="preserve">ÖSYM-DGS </t>
  </si>
  <si>
    <t>Ön Kayıt Yaptı</t>
  </si>
  <si>
    <t>ÖSYM-DGS Ek Kontenjan</t>
  </si>
  <si>
    <t>TUS/DUS/YDUS</t>
  </si>
  <si>
    <t>ÖSYM-Ek Kontenjan</t>
  </si>
  <si>
    <t>Özel Giden</t>
  </si>
  <si>
    <t>Yandal</t>
  </si>
  <si>
    <t>ÖSYM-KHK</t>
  </si>
  <si>
    <t>Sınıf Atlama</t>
  </si>
  <si>
    <t>Yüksek Lisans</t>
  </si>
  <si>
    <t>Özel-Gelen (Sağlık Durumu Nedeniyle)</t>
  </si>
  <si>
    <t>Yatay Geçişle Ayrıldı</t>
  </si>
  <si>
    <t>Özel-Giden-KHK</t>
  </si>
  <si>
    <t>Yeni Döneme Başladı</t>
  </si>
  <si>
    <t>Özel-KHK</t>
  </si>
  <si>
    <t>Özel-Lisansüstü</t>
  </si>
  <si>
    <t>TUS</t>
  </si>
  <si>
    <t>Türkçe Öğretim Yapan Yük. Prog. Yerleştirilmesi</t>
  </si>
  <si>
    <t>Yabancı Uyruklu-KHK</t>
  </si>
  <si>
    <t>Yatay Geçiş (Ek 2)</t>
  </si>
  <si>
    <t>Yatay Geçiş: Diğer Türk Ünv. Aynı Prg.</t>
  </si>
  <si>
    <t>Yatay Geçiş: Diğer Türk Ünv. Aynı Prg. (Ek)</t>
  </si>
  <si>
    <t>Yatay Geçiş: Diğer Türk Ünv. Farklı Prg.</t>
  </si>
  <si>
    <t>Yatay Geçiş: Diğer Türk Ünv. Farklı Prg. (Ek)</t>
  </si>
  <si>
    <t>Yatay Geçiş: Geri Dönüş</t>
  </si>
  <si>
    <t>Yatay Geçiş: KKTC</t>
  </si>
  <si>
    <t>Yatay Geçiş: Kurumiçi</t>
  </si>
  <si>
    <t>Yatay Geçiş: Kurumiçi (Ek)</t>
  </si>
  <si>
    <t>Yatay Geçiş: TSK, GATA, Polis Ak. vs</t>
  </si>
  <si>
    <t>Yatay Geçiş: Yurtdışı Üniversiteden (Ek)</t>
  </si>
  <si>
    <t>Yatay Geçiş: Yurtdışı Ünv.</t>
  </si>
  <si>
    <t>YDUS</t>
  </si>
  <si>
    <t>YÖS</t>
  </si>
  <si>
    <t>TÜRKÇE</t>
  </si>
  <si>
    <t>GİRECEĞİ SINAV</t>
  </si>
  <si>
    <t>Sıra</t>
  </si>
  <si>
    <t>GO*</t>
  </si>
  <si>
    <t>AS**</t>
  </si>
  <si>
    <t>HUSSi****</t>
  </si>
  <si>
    <t xml:space="preserve">KONUŞMA SINAVI (15.02.2022) </t>
  </si>
  <si>
    <t>YAZMA SINAVI (15.02.2022)</t>
  </si>
  <si>
    <t>SONUÇ</t>
  </si>
  <si>
    <t>GİRMEDİ</t>
  </si>
  <si>
    <t>TOPLAM (75)</t>
  </si>
  <si>
    <t>B2</t>
  </si>
  <si>
    <t>B1</t>
  </si>
  <si>
    <t>MUAF</t>
  </si>
  <si>
    <t>C1</t>
  </si>
  <si>
    <t>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</si>
</sst>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C0"/>
      <name val="Calibri"/>
      <scheme val="minor"/>
    </font>
    <font>
      <sz val="11"/>
      <color rgb="FF0000C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Downloads/2021-2022-TURKCE-MUAFIYET-SINAVI_R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8"/>
  <sheetViews>
    <sheetView tabSelected="1" zoomScale="90" zoomScaleNormal="90" workbookViewId="0">
      <pane xSplit="5" ySplit="1" topLeftCell="F2" activePane="bottomRight" state="frozen"/>
      <selection pane="topRight"/>
      <selection pane="bottomLeft"/>
      <selection pane="bottomRight" activeCell="P28" sqref="P28"/>
    </sheetView>
  </sheetViews>
  <sheetFormatPr defaultColWidth="9.140625" defaultRowHeight="15" x14ac:dyDescent="0.25"/>
  <cols>
    <col min="1" max="1" width="4.7109375" style="3" customWidth="1"/>
    <col min="2" max="2" width="8" style="4" customWidth="1"/>
    <col min="3" max="3" width="28.140625" style="5" hidden="1" customWidth="1"/>
    <col min="4" max="4" width="28.140625" style="5" customWidth="1"/>
    <col min="5" max="5" width="19.5703125" style="5" hidden="1" customWidth="1"/>
    <col min="6" max="6" width="19.5703125" style="5" customWidth="1"/>
    <col min="7" max="7" width="10.5703125" style="4" customWidth="1"/>
    <col min="8" max="8" width="10" style="4" customWidth="1"/>
    <col min="9" max="9" width="15.28515625" style="4" bestFit="1" customWidth="1"/>
    <col min="10" max="10" width="23.5703125" style="6" customWidth="1"/>
    <col min="11" max="11" width="15" style="3" bestFit="1" customWidth="1"/>
    <col min="12" max="12" width="38" style="3" customWidth="1"/>
    <col min="13" max="13" width="38.28515625" style="1" customWidth="1"/>
    <col min="14" max="14" width="13.140625" style="1" customWidth="1"/>
    <col min="15" max="16384" width="9.140625" style="1"/>
  </cols>
  <sheetData>
    <row r="1" spans="1:15" x14ac:dyDescent="0.25">
      <c r="A1" s="13" t="s">
        <v>136</v>
      </c>
      <c r="B1" s="13" t="s">
        <v>0</v>
      </c>
      <c r="C1" s="14" t="s">
        <v>1</v>
      </c>
      <c r="D1" s="14" t="s">
        <v>1</v>
      </c>
      <c r="E1" s="14" t="s">
        <v>2</v>
      </c>
      <c r="F1" s="14" t="s">
        <v>2</v>
      </c>
      <c r="G1" s="13" t="s">
        <v>3</v>
      </c>
      <c r="H1" s="13" t="s">
        <v>4</v>
      </c>
      <c r="I1" s="13" t="s">
        <v>4</v>
      </c>
      <c r="J1" s="14" t="s">
        <v>5</v>
      </c>
      <c r="K1" s="13" t="s">
        <v>135</v>
      </c>
      <c r="L1" s="13" t="s">
        <v>141</v>
      </c>
      <c r="M1" s="12" t="s">
        <v>140</v>
      </c>
      <c r="N1" s="16" t="s">
        <v>144</v>
      </c>
      <c r="O1" s="16" t="s">
        <v>142</v>
      </c>
    </row>
    <row r="2" spans="1:15" x14ac:dyDescent="0.25">
      <c r="A2" s="7">
        <v>1</v>
      </c>
      <c r="B2" s="8" t="s">
        <v>6</v>
      </c>
      <c r="C2" s="9" t="s">
        <v>43</v>
      </c>
      <c r="D2" s="9" t="str">
        <f>LEFT(C2,4)&amp;REPT("*",LEN(C2)-4)</f>
        <v>AAYE*******************</v>
      </c>
      <c r="E2" s="9" t="s">
        <v>44</v>
      </c>
      <c r="F2" s="9" t="str">
        <f>LEFT(E2,4)&amp;REPT("*",LEN(E2)-4)</f>
        <v>AL-J******</v>
      </c>
      <c r="G2" s="8" t="s">
        <v>11</v>
      </c>
      <c r="H2" s="8" t="s">
        <v>45</v>
      </c>
      <c r="I2" s="8" t="str">
        <f>LEFT(H2,6)&amp;REPT("*",LEN(H2)-6)</f>
        <v>202100**</v>
      </c>
      <c r="J2" s="10" t="s">
        <v>36</v>
      </c>
      <c r="K2" s="7" t="s">
        <v>134</v>
      </c>
      <c r="L2" s="17" t="s">
        <v>143</v>
      </c>
      <c r="M2" s="17" t="s">
        <v>143</v>
      </c>
      <c r="N2" s="17" t="s">
        <v>143</v>
      </c>
      <c r="O2" s="2" t="s">
        <v>145</v>
      </c>
    </row>
    <row r="3" spans="1:15" ht="26.45" customHeight="1" x14ac:dyDescent="0.25">
      <c r="A3" s="7">
        <v>2</v>
      </c>
      <c r="B3" s="8" t="s">
        <v>13</v>
      </c>
      <c r="C3" s="9" t="s">
        <v>67</v>
      </c>
      <c r="D3" s="9" t="str">
        <f t="shared" ref="D3:D10" si="0">LEFT(C3,4)&amp;REPT("*",LEN(C3)-4)</f>
        <v>AHME*******</v>
      </c>
      <c r="E3" s="9" t="s">
        <v>68</v>
      </c>
      <c r="F3" s="9" t="str">
        <f t="shared" ref="F3:F10" si="1">LEFT(E3,4)&amp;REPT("*",LEN(E3)-4)</f>
        <v>ALJA******</v>
      </c>
      <c r="G3" s="8" t="s">
        <v>14</v>
      </c>
      <c r="H3" s="8" t="s">
        <v>69</v>
      </c>
      <c r="I3" s="8" t="str">
        <f t="shared" ref="I3:I10" si="2">LEFT(H3,7)&amp;REPT("*",LEN(H3)-2)</f>
        <v>AK21002******</v>
      </c>
      <c r="J3" s="10" t="s">
        <v>70</v>
      </c>
      <c r="K3" s="7" t="s">
        <v>134</v>
      </c>
      <c r="L3" s="17">
        <v>21</v>
      </c>
      <c r="M3" s="17">
        <v>29</v>
      </c>
      <c r="N3" s="17">
        <v>50</v>
      </c>
      <c r="O3" s="2" t="s">
        <v>145</v>
      </c>
    </row>
    <row r="4" spans="1:15" ht="21.6" customHeight="1" x14ac:dyDescent="0.25">
      <c r="A4" s="7">
        <v>3</v>
      </c>
      <c r="B4" s="8" t="s">
        <v>6</v>
      </c>
      <c r="C4" s="9" t="s">
        <v>62</v>
      </c>
      <c r="D4" s="9" t="str">
        <f t="shared" si="0"/>
        <v>ALI *******************</v>
      </c>
      <c r="E4" s="9" t="s">
        <v>32</v>
      </c>
      <c r="F4" s="9" t="str">
        <f t="shared" si="1"/>
        <v>MUST***</v>
      </c>
      <c r="G4" s="8" t="s">
        <v>11</v>
      </c>
      <c r="H4" s="8" t="s">
        <v>63</v>
      </c>
      <c r="I4" s="8" t="str">
        <f t="shared" si="2"/>
        <v>BE21004******</v>
      </c>
      <c r="J4" s="10" t="s">
        <v>54</v>
      </c>
      <c r="K4" s="7" t="s">
        <v>134</v>
      </c>
      <c r="L4" s="17" t="s">
        <v>143</v>
      </c>
      <c r="M4" s="17" t="s">
        <v>143</v>
      </c>
      <c r="N4" s="17" t="s">
        <v>143</v>
      </c>
      <c r="O4" s="2" t="s">
        <v>146</v>
      </c>
    </row>
    <row r="5" spans="1:15" ht="24" customHeight="1" x14ac:dyDescent="0.25">
      <c r="A5" s="7">
        <v>4</v>
      </c>
      <c r="B5" s="8" t="s">
        <v>13</v>
      </c>
      <c r="C5" s="9" t="s">
        <v>64</v>
      </c>
      <c r="D5" s="9" t="str">
        <f t="shared" si="0"/>
        <v>AMIR****</v>
      </c>
      <c r="E5" s="9" t="s">
        <v>65</v>
      </c>
      <c r="F5" s="9" t="str">
        <f t="shared" si="1"/>
        <v>MANS****</v>
      </c>
      <c r="G5" s="8" t="s">
        <v>7</v>
      </c>
      <c r="H5" s="8" t="s">
        <v>66</v>
      </c>
      <c r="I5" s="8" t="str">
        <f t="shared" si="2"/>
        <v>BE21004******</v>
      </c>
      <c r="J5" s="10" t="s">
        <v>54</v>
      </c>
      <c r="K5" s="7" t="s">
        <v>134</v>
      </c>
      <c r="L5" s="17">
        <v>42</v>
      </c>
      <c r="M5" s="17">
        <v>35</v>
      </c>
      <c r="N5" s="17">
        <v>77</v>
      </c>
      <c r="O5" s="2" t="s">
        <v>147</v>
      </c>
    </row>
    <row r="6" spans="1:15" x14ac:dyDescent="0.25">
      <c r="A6" s="7">
        <v>5</v>
      </c>
      <c r="B6" s="8" t="s">
        <v>6</v>
      </c>
      <c r="C6" s="9" t="s">
        <v>46</v>
      </c>
      <c r="D6" s="9" t="str">
        <f t="shared" si="0"/>
        <v>ANAH***</v>
      </c>
      <c r="E6" s="9" t="s">
        <v>47</v>
      </c>
      <c r="F6" s="9" t="s">
        <v>137</v>
      </c>
      <c r="G6" s="8"/>
      <c r="H6" s="8">
        <v>30210141</v>
      </c>
      <c r="I6" s="8"/>
      <c r="J6" s="10" t="s">
        <v>12</v>
      </c>
      <c r="K6" s="7" t="s">
        <v>134</v>
      </c>
      <c r="L6" s="17">
        <v>12</v>
      </c>
      <c r="M6" s="17">
        <v>25</v>
      </c>
      <c r="N6" s="17">
        <v>37</v>
      </c>
      <c r="O6" s="2" t="s">
        <v>146</v>
      </c>
    </row>
    <row r="7" spans="1:15" x14ac:dyDescent="0.25">
      <c r="A7" s="7">
        <v>6</v>
      </c>
      <c r="B7" s="8" t="s">
        <v>6</v>
      </c>
      <c r="C7" s="9"/>
      <c r="D7" s="11" t="s">
        <v>138</v>
      </c>
      <c r="E7" s="9"/>
      <c r="F7" s="11" t="s">
        <v>139</v>
      </c>
      <c r="G7" s="8" t="s">
        <v>22</v>
      </c>
      <c r="H7" s="8" t="s">
        <v>38</v>
      </c>
      <c r="I7" s="8"/>
      <c r="J7" s="10" t="s">
        <v>39</v>
      </c>
      <c r="K7" s="7" t="s">
        <v>134</v>
      </c>
      <c r="L7" s="17">
        <v>20</v>
      </c>
      <c r="M7" s="17">
        <v>16</v>
      </c>
      <c r="N7" s="17">
        <v>36</v>
      </c>
      <c r="O7" s="2" t="s">
        <v>146</v>
      </c>
    </row>
    <row r="8" spans="1:15" x14ac:dyDescent="0.25">
      <c r="A8" s="7">
        <v>7</v>
      </c>
      <c r="B8" s="8" t="s">
        <v>6</v>
      </c>
      <c r="C8" s="9" t="s">
        <v>20</v>
      </c>
      <c r="D8" s="11" t="s">
        <v>20</v>
      </c>
      <c r="E8" s="9" t="s">
        <v>17</v>
      </c>
      <c r="F8" s="9" t="str">
        <f t="shared" si="1"/>
        <v>HANI**</v>
      </c>
      <c r="G8" s="8" t="s">
        <v>15</v>
      </c>
      <c r="H8" s="8" t="s">
        <v>21</v>
      </c>
      <c r="I8" s="8" t="str">
        <f t="shared" si="2"/>
        <v>3021000******</v>
      </c>
      <c r="J8" s="10" t="s">
        <v>12</v>
      </c>
      <c r="K8" s="7" t="s">
        <v>134</v>
      </c>
      <c r="L8" s="17">
        <v>14</v>
      </c>
      <c r="M8" s="17">
        <v>22</v>
      </c>
      <c r="N8" s="17">
        <v>36</v>
      </c>
      <c r="O8" s="2" t="s">
        <v>146</v>
      </c>
    </row>
    <row r="9" spans="1:15" x14ac:dyDescent="0.25">
      <c r="A9" s="7">
        <v>8</v>
      </c>
      <c r="B9" s="8" t="s">
        <v>6</v>
      </c>
      <c r="C9" s="9" t="s">
        <v>51</v>
      </c>
      <c r="D9" s="11" t="str">
        <f t="shared" ref="D9" si="3">LEFT(C9,4)&amp;REPT("*",LEN(C9)-4)</f>
        <v>HELI*</v>
      </c>
      <c r="E9" s="9" t="s">
        <v>16</v>
      </c>
      <c r="F9" s="9" t="str">
        <f t="shared" si="1"/>
        <v>MOHA*****</v>
      </c>
      <c r="G9" s="8" t="s">
        <v>7</v>
      </c>
      <c r="H9" s="8" t="s">
        <v>52</v>
      </c>
      <c r="I9" s="8" t="str">
        <f t="shared" si="2"/>
        <v>3021007******</v>
      </c>
      <c r="J9" s="10" t="s">
        <v>12</v>
      </c>
      <c r="K9" s="7" t="s">
        <v>134</v>
      </c>
      <c r="L9" s="17">
        <v>32</v>
      </c>
      <c r="M9" s="17">
        <v>27</v>
      </c>
      <c r="N9" s="17">
        <v>59</v>
      </c>
      <c r="O9" s="2" t="s">
        <v>148</v>
      </c>
    </row>
    <row r="10" spans="1:15" x14ac:dyDescent="0.25">
      <c r="A10" s="7">
        <v>9</v>
      </c>
      <c r="B10" s="8" t="s">
        <v>6</v>
      </c>
      <c r="C10" s="9" t="s">
        <v>40</v>
      </c>
      <c r="D10" s="9" t="str">
        <f t="shared" si="0"/>
        <v>MELI**</v>
      </c>
      <c r="E10" s="9" t="s">
        <v>16</v>
      </c>
      <c r="F10" s="9" t="str">
        <f t="shared" si="1"/>
        <v>MOHA*****</v>
      </c>
      <c r="G10" s="8" t="s">
        <v>7</v>
      </c>
      <c r="H10" s="8" t="s">
        <v>53</v>
      </c>
      <c r="I10" s="8" t="str">
        <f t="shared" si="2"/>
        <v>3021007******</v>
      </c>
      <c r="J10" s="10" t="s">
        <v>12</v>
      </c>
      <c r="K10" s="15" t="s">
        <v>134</v>
      </c>
      <c r="L10" s="17">
        <v>40</v>
      </c>
      <c r="M10" s="17">
        <v>39</v>
      </c>
      <c r="N10" s="17">
        <v>79</v>
      </c>
      <c r="O10" s="2" t="s">
        <v>147</v>
      </c>
    </row>
    <row r="11" spans="1:15" x14ac:dyDescent="0.25">
      <c r="A11" s="7">
        <v>10</v>
      </c>
      <c r="B11" s="8" t="s">
        <v>6</v>
      </c>
      <c r="C11" s="9" t="s">
        <v>48</v>
      </c>
      <c r="D11" s="9" t="str">
        <f t="shared" ref="D11:D18" si="4">LEFT(C11,4)&amp;REPT("*",LEN(C11)-4)</f>
        <v>MOHA*****</v>
      </c>
      <c r="E11" s="9" t="s">
        <v>49</v>
      </c>
      <c r="F11" s="9" t="str">
        <f t="shared" ref="F11:F18" si="5">LEFT(E11,4)&amp;REPT("*",LEN(E11)-4)</f>
        <v>BABA**</v>
      </c>
      <c r="G11" s="8" t="s">
        <v>7</v>
      </c>
      <c r="H11" s="8" t="s">
        <v>50</v>
      </c>
      <c r="I11" s="8" t="str">
        <f t="shared" ref="I11:I18" si="6">LEFT(H11,7)&amp;REPT("*",LEN(H11)-2)</f>
        <v>1021007******</v>
      </c>
      <c r="J11" s="10" t="s">
        <v>37</v>
      </c>
      <c r="K11" s="7" t="s">
        <v>134</v>
      </c>
      <c r="L11" s="17" t="s">
        <v>143</v>
      </c>
      <c r="M11" s="17" t="s">
        <v>143</v>
      </c>
      <c r="N11" s="17" t="s">
        <v>143</v>
      </c>
      <c r="O11" s="2" t="s">
        <v>145</v>
      </c>
    </row>
    <row r="12" spans="1:15" x14ac:dyDescent="0.25">
      <c r="A12" s="7">
        <v>11</v>
      </c>
      <c r="B12" s="8" t="s">
        <v>6</v>
      </c>
      <c r="C12" s="9" t="s">
        <v>56</v>
      </c>
      <c r="D12" s="9" t="str">
        <f t="shared" si="4"/>
        <v>MOHA***</v>
      </c>
      <c r="E12" s="9" t="s">
        <v>57</v>
      </c>
      <c r="F12" s="9" t="str">
        <f t="shared" si="5"/>
        <v>HADD************</v>
      </c>
      <c r="G12" s="8" t="s">
        <v>7</v>
      </c>
      <c r="H12" s="8" t="s">
        <v>58</v>
      </c>
      <c r="I12" s="8" t="str">
        <f t="shared" si="6"/>
        <v>2021008******</v>
      </c>
      <c r="J12" s="10" t="s">
        <v>36</v>
      </c>
      <c r="K12" s="7" t="s">
        <v>134</v>
      </c>
      <c r="L12" s="17">
        <v>30.5</v>
      </c>
      <c r="M12" s="17">
        <v>27</v>
      </c>
      <c r="N12" s="17">
        <v>57.5</v>
      </c>
      <c r="O12" s="2" t="s">
        <v>145</v>
      </c>
    </row>
    <row r="13" spans="1:15" x14ac:dyDescent="0.25">
      <c r="A13" s="7">
        <v>12</v>
      </c>
      <c r="B13" s="8" t="s">
        <v>6</v>
      </c>
      <c r="C13" s="9" t="s">
        <v>25</v>
      </c>
      <c r="D13" s="9" t="str">
        <f t="shared" si="4"/>
        <v>MONA</v>
      </c>
      <c r="E13" s="9" t="s">
        <v>26</v>
      </c>
      <c r="F13" s="9" t="str">
        <f t="shared" si="5"/>
        <v>VESS**</v>
      </c>
      <c r="G13" s="8" t="s">
        <v>7</v>
      </c>
      <c r="H13" s="8" t="s">
        <v>27</v>
      </c>
      <c r="I13" s="8" t="str">
        <f t="shared" si="6"/>
        <v>4521000******</v>
      </c>
      <c r="J13" s="10" t="s">
        <v>24</v>
      </c>
      <c r="K13" s="7" t="s">
        <v>134</v>
      </c>
      <c r="L13" s="17">
        <v>28</v>
      </c>
      <c r="M13" s="17">
        <v>26</v>
      </c>
      <c r="N13" s="17">
        <v>54</v>
      </c>
      <c r="O13" s="2" t="s">
        <v>145</v>
      </c>
    </row>
    <row r="14" spans="1:15" x14ac:dyDescent="0.25">
      <c r="A14" s="7">
        <v>13</v>
      </c>
      <c r="B14" s="8" t="s">
        <v>6</v>
      </c>
      <c r="C14" s="9" t="s">
        <v>18</v>
      </c>
      <c r="D14" s="9" t="str">
        <f t="shared" si="4"/>
        <v>NOUR*</v>
      </c>
      <c r="E14" s="9" t="s">
        <v>17</v>
      </c>
      <c r="F14" s="9" t="str">
        <f t="shared" si="5"/>
        <v>HANI**</v>
      </c>
      <c r="G14" s="8" t="s">
        <v>15</v>
      </c>
      <c r="H14" s="8" t="s">
        <v>19</v>
      </c>
      <c r="I14" s="8" t="str">
        <f t="shared" si="6"/>
        <v>3021000******</v>
      </c>
      <c r="J14" s="10" t="s">
        <v>12</v>
      </c>
      <c r="K14" s="7" t="s">
        <v>134</v>
      </c>
      <c r="L14" s="17">
        <v>5</v>
      </c>
      <c r="M14" s="17">
        <v>0</v>
      </c>
      <c r="N14" s="17">
        <v>5</v>
      </c>
      <c r="O14" s="2" t="s">
        <v>146</v>
      </c>
    </row>
    <row r="15" spans="1:15" x14ac:dyDescent="0.25">
      <c r="A15" s="7">
        <v>14</v>
      </c>
      <c r="B15" s="8" t="s">
        <v>6</v>
      </c>
      <c r="C15" s="9" t="s">
        <v>55</v>
      </c>
      <c r="D15" s="9" t="str">
        <f t="shared" si="4"/>
        <v>SARA</v>
      </c>
      <c r="E15" s="9" t="s">
        <v>60</v>
      </c>
      <c r="F15" s="9" t="str">
        <f t="shared" si="5"/>
        <v>SEYE**</v>
      </c>
      <c r="G15" s="8" t="s">
        <v>7</v>
      </c>
      <c r="H15" s="8" t="s">
        <v>61</v>
      </c>
      <c r="I15" s="8" t="str">
        <f t="shared" si="6"/>
        <v>3021010******</v>
      </c>
      <c r="J15" s="10" t="s">
        <v>12</v>
      </c>
      <c r="K15" s="7" t="s">
        <v>134</v>
      </c>
      <c r="L15" s="17" t="s">
        <v>149</v>
      </c>
      <c r="M15" s="17">
        <v>30</v>
      </c>
      <c r="N15" s="17">
        <v>50</v>
      </c>
      <c r="O15" s="2" t="s">
        <v>145</v>
      </c>
    </row>
    <row r="16" spans="1:15" x14ac:dyDescent="0.25">
      <c r="A16" s="7">
        <v>15</v>
      </c>
      <c r="B16" s="8" t="s">
        <v>6</v>
      </c>
      <c r="C16" s="9" t="s">
        <v>33</v>
      </c>
      <c r="D16" s="9" t="str">
        <f t="shared" si="4"/>
        <v>SHIV*</v>
      </c>
      <c r="E16" s="9" t="s">
        <v>34</v>
      </c>
      <c r="F16" s="9" t="str">
        <f t="shared" si="5"/>
        <v>HEID***</v>
      </c>
      <c r="G16" s="8" t="s">
        <v>7</v>
      </c>
      <c r="H16" s="8" t="s">
        <v>35</v>
      </c>
      <c r="I16" s="8" t="str">
        <f t="shared" si="6"/>
        <v>3021001******</v>
      </c>
      <c r="J16" s="10" t="s">
        <v>12</v>
      </c>
      <c r="K16" s="7" t="s">
        <v>134</v>
      </c>
      <c r="L16" s="17">
        <v>40</v>
      </c>
      <c r="M16" s="17">
        <v>35</v>
      </c>
      <c r="N16" s="17">
        <v>75</v>
      </c>
      <c r="O16" s="2" t="s">
        <v>147</v>
      </c>
    </row>
    <row r="17" spans="1:15" x14ac:dyDescent="0.25">
      <c r="A17" s="7">
        <v>16</v>
      </c>
      <c r="B17" s="8" t="s">
        <v>6</v>
      </c>
      <c r="C17" s="9" t="s">
        <v>28</v>
      </c>
      <c r="D17" s="9" t="str">
        <f t="shared" si="4"/>
        <v>TUQA*************</v>
      </c>
      <c r="E17" s="9" t="s">
        <v>29</v>
      </c>
      <c r="F17" s="9" t="str">
        <f t="shared" si="5"/>
        <v>AL-S****</v>
      </c>
      <c r="G17" s="8" t="s">
        <v>11</v>
      </c>
      <c r="H17" s="8" t="s">
        <v>30</v>
      </c>
      <c r="I17" s="8" t="str">
        <f t="shared" si="6"/>
        <v>3021001******</v>
      </c>
      <c r="J17" s="10" t="s">
        <v>12</v>
      </c>
      <c r="K17" s="7" t="s">
        <v>134</v>
      </c>
      <c r="L17" s="17">
        <v>0</v>
      </c>
      <c r="M17" s="17" t="s">
        <v>143</v>
      </c>
      <c r="N17" s="17">
        <v>0</v>
      </c>
      <c r="O17" s="2" t="s">
        <v>145</v>
      </c>
    </row>
    <row r="18" spans="1:15" x14ac:dyDescent="0.25">
      <c r="A18" s="7">
        <v>17</v>
      </c>
      <c r="B18" s="8" t="s">
        <v>13</v>
      </c>
      <c r="C18" s="9" t="s">
        <v>41</v>
      </c>
      <c r="D18" s="9" t="str">
        <f t="shared" si="4"/>
        <v>YASS****************</v>
      </c>
      <c r="E18" s="9" t="s">
        <v>23</v>
      </c>
      <c r="F18" s="9" t="str">
        <f t="shared" si="5"/>
        <v>IBRA***</v>
      </c>
      <c r="G18" s="8" t="s">
        <v>11</v>
      </c>
      <c r="H18" s="8" t="s">
        <v>42</v>
      </c>
      <c r="I18" s="8" t="str">
        <f t="shared" si="6"/>
        <v>3021006******</v>
      </c>
      <c r="J18" s="10" t="s">
        <v>12</v>
      </c>
      <c r="K18" s="7" t="s">
        <v>134</v>
      </c>
      <c r="L18" s="17">
        <v>12</v>
      </c>
      <c r="M18" s="17">
        <v>20</v>
      </c>
      <c r="N18" s="17">
        <v>32</v>
      </c>
      <c r="O18" s="2" t="s">
        <v>145</v>
      </c>
    </row>
  </sheetData>
  <autoFilter ref="B1:K18" xr:uid="{00000000-0009-0000-0000-000000000000}"/>
  <pageMargins left="0.7" right="0.7" top="0.75" bottom="0.75" header="0.3" footer="0.3"/>
  <pageSetup paperSize="9" scale="94" fitToHeight="0" orientation="landscape" r:id="rId1"/>
  <ignoredErrors>
    <ignoredError sqref="J1 B1:C1 E1 G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Sheet2!$C$1:$C$3</xm:f>
          </x14:formula1>
          <xm:sqref>B2:B9 B11:B18</xm:sqref>
        </x14:dataValidation>
        <x14:dataValidation type="list" allowBlank="1" showInputMessage="1" showErrorMessage="1" xr:uid="{00000000-0002-0000-0000-000001000000}">
          <x14:formula1>
            <xm:f>'C:\Users\Lenovo\Desktop\Downloads\[2021-2022-TURKCE-MUAFIYET-SINAVI_R2 (1).xlsx]Sheet2'!#REF!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C1:Z37"/>
  <sheetViews>
    <sheetView workbookViewId="0"/>
  </sheetViews>
  <sheetFormatPr defaultRowHeight="15" x14ac:dyDescent="0.25"/>
  <sheetData>
    <row r="1" spans="3:26" x14ac:dyDescent="0.25">
      <c r="C1" t="s">
        <v>13</v>
      </c>
      <c r="T1" t="s">
        <v>71</v>
      </c>
      <c r="Y1" t="s">
        <v>72</v>
      </c>
      <c r="Z1" t="s">
        <v>73</v>
      </c>
    </row>
    <row r="2" spans="3:26" x14ac:dyDescent="0.25">
      <c r="C2" t="s">
        <v>6</v>
      </c>
      <c r="T2" t="s">
        <v>74</v>
      </c>
      <c r="Y2" t="s">
        <v>75</v>
      </c>
      <c r="Z2" t="s">
        <v>76</v>
      </c>
    </row>
    <row r="3" spans="3:26" x14ac:dyDescent="0.25">
      <c r="C3" t="s">
        <v>77</v>
      </c>
      <c r="T3" t="s">
        <v>78</v>
      </c>
      <c r="Y3" t="s">
        <v>79</v>
      </c>
      <c r="Z3" t="s">
        <v>80</v>
      </c>
    </row>
    <row r="4" spans="3:26" x14ac:dyDescent="0.25">
      <c r="T4" t="s">
        <v>81</v>
      </c>
      <c r="Y4" t="s">
        <v>82</v>
      </c>
      <c r="Z4" t="s">
        <v>83</v>
      </c>
    </row>
    <row r="5" spans="3:26" x14ac:dyDescent="0.25">
      <c r="T5" t="s">
        <v>84</v>
      </c>
      <c r="Y5" t="s">
        <v>85</v>
      </c>
      <c r="Z5" t="s">
        <v>86</v>
      </c>
    </row>
    <row r="6" spans="3:26" x14ac:dyDescent="0.25">
      <c r="T6" t="s">
        <v>87</v>
      </c>
      <c r="Y6" t="s">
        <v>88</v>
      </c>
      <c r="Z6" t="s">
        <v>89</v>
      </c>
    </row>
    <row r="7" spans="3:26" x14ac:dyDescent="0.25">
      <c r="T7" t="s">
        <v>90</v>
      </c>
      <c r="Y7" t="s">
        <v>91</v>
      </c>
      <c r="Z7" t="s">
        <v>92</v>
      </c>
    </row>
    <row r="8" spans="3:26" x14ac:dyDescent="0.25">
      <c r="T8" t="s">
        <v>93</v>
      </c>
      <c r="Y8" t="s">
        <v>9</v>
      </c>
      <c r="Z8" t="s">
        <v>94</v>
      </c>
    </row>
    <row r="9" spans="3:26" x14ac:dyDescent="0.25">
      <c r="T9" t="s">
        <v>8</v>
      </c>
      <c r="Y9" t="s">
        <v>95</v>
      </c>
      <c r="Z9" t="s">
        <v>96</v>
      </c>
    </row>
    <row r="10" spans="3:26" x14ac:dyDescent="0.25">
      <c r="T10" t="s">
        <v>97</v>
      </c>
      <c r="Y10" t="s">
        <v>31</v>
      </c>
      <c r="Z10" t="s">
        <v>98</v>
      </c>
    </row>
    <row r="11" spans="3:26" x14ac:dyDescent="0.25">
      <c r="T11" t="s">
        <v>99</v>
      </c>
      <c r="Y11" t="s">
        <v>100</v>
      </c>
      <c r="Z11" t="s">
        <v>101</v>
      </c>
    </row>
    <row r="12" spans="3:26" x14ac:dyDescent="0.25">
      <c r="T12" t="s">
        <v>102</v>
      </c>
      <c r="Y12" t="s">
        <v>77</v>
      </c>
      <c r="Z12" t="s">
        <v>103</v>
      </c>
    </row>
    <row r="13" spans="3:26" x14ac:dyDescent="0.25">
      <c r="T13" t="s">
        <v>98</v>
      </c>
      <c r="Y13" t="s">
        <v>104</v>
      </c>
      <c r="Z13" t="s">
        <v>105</v>
      </c>
    </row>
    <row r="14" spans="3:26" x14ac:dyDescent="0.25">
      <c r="T14" t="s">
        <v>106</v>
      </c>
      <c r="Y14" t="s">
        <v>107</v>
      </c>
      <c r="Z14" t="s">
        <v>108</v>
      </c>
    </row>
    <row r="15" spans="3:26" x14ac:dyDescent="0.25">
      <c r="T15" t="s">
        <v>109</v>
      </c>
      <c r="Y15" t="s">
        <v>110</v>
      </c>
      <c r="Z15" t="s">
        <v>111</v>
      </c>
    </row>
    <row r="16" spans="3:26" x14ac:dyDescent="0.25">
      <c r="T16" t="s">
        <v>112</v>
      </c>
      <c r="Z16" t="s">
        <v>113</v>
      </c>
    </row>
    <row r="17" spans="20:26" x14ac:dyDescent="0.25">
      <c r="T17" t="s">
        <v>114</v>
      </c>
      <c r="Z17" t="s">
        <v>115</v>
      </c>
    </row>
    <row r="18" spans="20:26" x14ac:dyDescent="0.25">
      <c r="T18" t="s">
        <v>59</v>
      </c>
      <c r="Z18" t="s">
        <v>116</v>
      </c>
    </row>
    <row r="19" spans="20:26" x14ac:dyDescent="0.25">
      <c r="Z19" t="s">
        <v>77</v>
      </c>
    </row>
    <row r="20" spans="20:26" x14ac:dyDescent="0.25">
      <c r="Z20" t="s">
        <v>117</v>
      </c>
    </row>
    <row r="21" spans="20:26" x14ac:dyDescent="0.25">
      <c r="Z21" t="s">
        <v>118</v>
      </c>
    </row>
    <row r="22" spans="20:26" x14ac:dyDescent="0.25">
      <c r="Z22" t="s">
        <v>119</v>
      </c>
    </row>
    <row r="23" spans="20:26" x14ac:dyDescent="0.25">
      <c r="Z23" t="s">
        <v>120</v>
      </c>
    </row>
    <row r="24" spans="20:26" x14ac:dyDescent="0.25">
      <c r="Z24" t="s">
        <v>121</v>
      </c>
    </row>
    <row r="25" spans="20:26" x14ac:dyDescent="0.25">
      <c r="Z25" t="s">
        <v>122</v>
      </c>
    </row>
    <row r="26" spans="20:26" x14ac:dyDescent="0.25">
      <c r="Z26" t="s">
        <v>123</v>
      </c>
    </row>
    <row r="27" spans="20:26" x14ac:dyDescent="0.25">
      <c r="Z27" t="s">
        <v>124</v>
      </c>
    </row>
    <row r="28" spans="20:26" x14ac:dyDescent="0.25">
      <c r="Z28" t="s">
        <v>125</v>
      </c>
    </row>
    <row r="29" spans="20:26" x14ac:dyDescent="0.25">
      <c r="Z29" t="s">
        <v>126</v>
      </c>
    </row>
    <row r="30" spans="20:26" x14ac:dyDescent="0.25">
      <c r="Z30" t="s">
        <v>127</v>
      </c>
    </row>
    <row r="31" spans="20:26" x14ac:dyDescent="0.25">
      <c r="Z31" t="s">
        <v>128</v>
      </c>
    </row>
    <row r="32" spans="20:26" x14ac:dyDescent="0.25">
      <c r="Z32" t="s">
        <v>129</v>
      </c>
    </row>
    <row r="33" spans="26:26" x14ac:dyDescent="0.25">
      <c r="Z33" t="s">
        <v>130</v>
      </c>
    </row>
    <row r="34" spans="26:26" x14ac:dyDescent="0.25">
      <c r="Z34" t="s">
        <v>131</v>
      </c>
    </row>
    <row r="35" spans="26:26" x14ac:dyDescent="0.25">
      <c r="Z35" t="s">
        <v>132</v>
      </c>
    </row>
    <row r="36" spans="26:26" x14ac:dyDescent="0.25">
      <c r="Z36" t="s">
        <v>133</v>
      </c>
    </row>
    <row r="37" spans="26:26" x14ac:dyDescent="0.25">
      <c r="Z37" t="s">
        <v>10</v>
      </c>
    </row>
  </sheetData>
  <pageMargins left="0.7" right="0.7" top="0.75" bottom="0.75" header="0.3" footer="0.3"/>
  <ignoredErrors>
    <ignoredError sqref="C1:Z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Sıdıka Zeynep ÇETİNKAYA</dc:creator>
  <cp:lastModifiedBy>Şirin Kübra YAĞMUR</cp:lastModifiedBy>
  <cp:lastPrinted>2021-09-24T11:15:42Z</cp:lastPrinted>
  <dcterms:created xsi:type="dcterms:W3CDTF">2021-09-22T05:48:25Z</dcterms:created>
  <dcterms:modified xsi:type="dcterms:W3CDTF">2022-02-16T09:19:00Z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17.2.13.0</vt:lpwstr>
  </property>
</Properties>
</file>