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uzar.deniz\Desktop\"/>
    </mc:Choice>
  </mc:AlternateContent>
  <xr:revisionPtr revIDLastSave="0" documentId="8_{29A658FD-478E-41DC-B13A-84E92DE2CA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ayfa1" sheetId="3" r:id="rId1"/>
  </sheets>
  <definedNames>
    <definedName name="_xlnm._FilterDatabase" localSheetId="0" hidden="1">Sayfa1!$C$3:$N$94</definedName>
    <definedName name="_xlnm.Print_Area" localSheetId="0">Sayfa1!$A$1:$N$93</definedName>
    <definedName name="_xlnm.Print_Titles" localSheetId="0">Sayfa1!$2:$3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3" l="1"/>
  <c r="D56" i="3"/>
  <c r="D24" i="3"/>
  <c r="D20" i="3"/>
  <c r="D16" i="3"/>
  <c r="D12" i="3"/>
  <c r="C26" i="3"/>
  <c r="D26" i="3" s="1"/>
  <c r="D8" i="3"/>
  <c r="C10" i="3"/>
  <c r="D10" i="3" s="1"/>
  <c r="D28" i="3" l="1"/>
  <c r="C92" i="3" l="1"/>
  <c r="D92" i="3" s="1"/>
  <c r="C83" i="3"/>
  <c r="D83" i="3" s="1"/>
  <c r="C79" i="3"/>
  <c r="D79" i="3" s="1"/>
  <c r="C74" i="3"/>
  <c r="D74" i="3" s="1"/>
  <c r="C70" i="3"/>
  <c r="D70" i="3" s="1"/>
  <c r="C66" i="3"/>
  <c r="D66" i="3" s="1"/>
  <c r="C62" i="3"/>
  <c r="D62" i="3" s="1"/>
  <c r="E58" i="3"/>
  <c r="F58" i="3" s="1"/>
  <c r="C58" i="3"/>
  <c r="D58" i="3" s="1"/>
  <c r="C50" i="3"/>
  <c r="D50" i="3" s="1"/>
  <c r="C46" i="3"/>
  <c r="D46" i="3" s="1"/>
  <c r="C42" i="3"/>
  <c r="D42" i="3" s="1"/>
  <c r="C38" i="3"/>
  <c r="D38" i="3" s="1"/>
  <c r="C30" i="3"/>
  <c r="D30" i="3" s="1"/>
  <c r="C22" i="3"/>
  <c r="D22" i="3" s="1"/>
  <c r="C18" i="3"/>
  <c r="D18" i="3" s="1"/>
  <c r="C14" i="3"/>
  <c r="D14" i="3" s="1"/>
  <c r="C6" i="3"/>
  <c r="D6" i="3" s="1"/>
  <c r="D4" i="3"/>
</calcChain>
</file>

<file path=xl/sharedStrings.xml><?xml version="1.0" encoding="utf-8"?>
<sst xmlns="http://schemas.openxmlformats.org/spreadsheetml/2006/main" count="755" uniqueCount="43">
  <si>
    <t>TIP FAKÜLTESİ</t>
  </si>
  <si>
    <t>Fakülte / Bölüm</t>
  </si>
  <si>
    <t>% 50</t>
  </si>
  <si>
    <t>%25</t>
  </si>
  <si>
    <t>DİŞ HEKİMLİĞİ FAKÜLTESİ</t>
  </si>
  <si>
    <t>DİŞ HEKİMLİĞİ FAKÜLTESİ (İngilizce)</t>
  </si>
  <si>
    <t>ECZACILIK FAKÜLTESİ</t>
  </si>
  <si>
    <t>HUKUK FAKÜLTESİ</t>
  </si>
  <si>
    <t>SAĞLIK BİLİMLERİ FAKÜLTESİ</t>
  </si>
  <si>
    <t>GÜZEL SANATLAR TASARIM VE MİMARLIK FAKÜLTESİ</t>
  </si>
  <si>
    <t>İLETİŞİM FAKÜLTESİ</t>
  </si>
  <si>
    <t>Ücretli</t>
  </si>
  <si>
    <t>Burs 
Oranı</t>
  </si>
  <si>
    <t>-</t>
  </si>
  <si>
    <t>1.Sınıf</t>
  </si>
  <si>
    <t>2.Sınıf</t>
  </si>
  <si>
    <t>3.Sınıf</t>
  </si>
  <si>
    <t>4.Sınıf</t>
  </si>
  <si>
    <t>5.Sınıf</t>
  </si>
  <si>
    <t>6.Sınıf</t>
  </si>
  <si>
    <t xml:space="preserve">Beslenme ve Diyetetik </t>
  </si>
  <si>
    <t xml:space="preserve">Dil ve Konuşma Terapisi </t>
  </si>
  <si>
    <t xml:space="preserve">Ebelik </t>
  </si>
  <si>
    <t xml:space="preserve">Ergoterapi </t>
  </si>
  <si>
    <t xml:space="preserve">Fizyoterapi ve Rehabilitasyon </t>
  </si>
  <si>
    <t xml:space="preserve">Hemşirelik </t>
  </si>
  <si>
    <t xml:space="preserve">Psikoloji </t>
  </si>
  <si>
    <t>Psikoloji (İngilizce)</t>
  </si>
  <si>
    <t>İç Mimarlık ve Çevre Tasarımı</t>
  </si>
  <si>
    <t xml:space="preserve">Halkla İlişkiler ve Reklamcılık </t>
  </si>
  <si>
    <t>Burslu</t>
  </si>
  <si>
    <t>Yıllık Ücret
(KDV Dahil)</t>
  </si>
  <si>
    <t>Yıllık Ücret
%5 Peşin İndirimi
(KDV Dahil)</t>
  </si>
  <si>
    <t>TIP FAKÜLTESİ (İngilizce)</t>
  </si>
  <si>
    <t>Uluslararası Ticaret ve Finansman</t>
  </si>
  <si>
    <t>Uluslararası Ticaret ve Finansman (İngilizce)</t>
  </si>
  <si>
    <t>Yönetim Bilişim Sistemleri</t>
  </si>
  <si>
    <t>İKTİSADİ VE SOSYAL BİLİMLERİ FAKÜLTESİ</t>
  </si>
  <si>
    <t>ECZACILIK FAKÜLTESİ (İngilizce)</t>
  </si>
  <si>
    <t>SİYASAL BİLİMLER FAKÜLTESİ</t>
  </si>
  <si>
    <t>Siyaset Bilimi ve Uluslararası İlişkiler (İngilizce)</t>
  </si>
  <si>
    <t>Gastronomi ve Mutfak Sanatları (İngilizce)</t>
  </si>
  <si>
    <t>ANKARA MEDİPOL ÜNİVERSİTESİ
2020-2021 EĞİTİM ÖĞRETİM YILI 
GÜZ DÖNEMİ 
 LİSANS YATAY GEÇİŞ ÜCRET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</si>
</sst>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#,##0_ ;\-#,##0\ 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sz val="11"/>
      <color theme="1"/>
      <name val="Calibri"/>
      <family val="2"/>
      <scheme val="minor"/>
    </font>
    <font>
      <b/>
      <sz val="9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2" fillId="0" borderId="0"/>
    <xf numFmtId="44" fontId="8" fillId="0" borderId="0" applyFont="0" applyFill="0" applyBorder="0" applyAlignment="0" applyProtection="0"/>
    <xf numFmtId="0" fontId="1" fillId="0" borderId="0"/>
  </cellStyleXfs>
  <cellXfs count="68"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44" fontId="7" fillId="4" borderId="1" xfId="4" applyFont="1" applyFill="1" applyBorder="1" applyAlignment="1">
      <alignment horizontal="center" vertical="center" wrapText="1"/>
    </xf>
    <xf numFmtId="44" fontId="7" fillId="6" borderId="1" xfId="4" applyFont="1" applyFill="1" applyBorder="1" applyAlignment="1">
      <alignment horizontal="center" vertical="center" wrapText="1"/>
    </xf>
    <xf numFmtId="44" fontId="6" fillId="0" borderId="0" xfId="4" applyFont="1" applyFill="1" applyBorder="1" applyAlignment="1">
      <alignment horizontal="left" vertical="top"/>
    </xf>
    <xf numFmtId="164" fontId="3" fillId="0" borderId="1" xfId="4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5" fillId="3" borderId="1" xfId="4" applyNumberFormat="1" applyFont="1" applyFill="1" applyBorder="1" applyAlignment="1">
      <alignment horizontal="center" vertical="center" wrapText="1"/>
    </xf>
    <xf numFmtId="164" fontId="3" fillId="5" borderId="1" xfId="4" applyNumberFormat="1" applyFont="1" applyFill="1" applyBorder="1" applyAlignment="1">
      <alignment horizontal="center" vertical="center" wrapText="1"/>
    </xf>
    <xf numFmtId="164" fontId="5" fillId="5" borderId="1" xfId="4" applyNumberFormat="1" applyFont="1" applyFill="1" applyBorder="1" applyAlignment="1">
      <alignment horizontal="center" vertical="center" wrapText="1"/>
    </xf>
    <xf numFmtId="164" fontId="5" fillId="0" borderId="1" xfId="4" applyNumberFormat="1" applyFont="1" applyFill="1" applyBorder="1" applyAlignment="1">
      <alignment horizontal="center" vertical="center" wrapText="1"/>
    </xf>
    <xf numFmtId="164" fontId="5" fillId="2" borderId="1" xfId="4" applyNumberFormat="1" applyFont="1" applyFill="1" applyBorder="1" applyAlignment="1">
      <alignment horizontal="center" vertical="center" wrapText="1"/>
    </xf>
    <xf numFmtId="14" fontId="6" fillId="0" borderId="0" xfId="4" applyNumberFormat="1" applyFont="1" applyFill="1" applyBorder="1" applyAlignment="1">
      <alignment horizontal="left" vertical="top"/>
    </xf>
    <xf numFmtId="164" fontId="6" fillId="2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3" fillId="3" borderId="2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9" fillId="0" borderId="0" xfId="4" applyNumberFormat="1" applyFont="1" applyAlignment="1">
      <alignment horizontal="center" vertical="center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0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9" fillId="0" borderId="0" xfId="4" applyNumberFormat="1" applyFont="1" applyAlignment="1">
      <alignment horizontal="center" vertical="center"/>
    </xf>
    <xf numFmtId="164" fontId="3" fillId="3" borderId="1" xfId="4" applyNumberFormat="1" applyFont="1" applyFill="1" applyBorder="1" applyAlignment="1">
      <alignment horizontal="center" vertical="center" wrapText="1"/>
    </xf>
    <xf numFmtId="164" fontId="9" fillId="0" borderId="0" xfId="4" applyNumberFormat="1" applyFont="1" applyAlignment="1">
      <alignment horizontal="center" vertical="center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9" fillId="0" borderId="0" xfId="4" applyNumberFormat="1" applyFont="1" applyFill="1" applyAlignment="1">
      <alignment horizontal="center" vertical="center"/>
    </xf>
    <xf numFmtId="164" fontId="5" fillId="3" borderId="2" xfId="4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64" fontId="3" fillId="0" borderId="0" xfId="4" applyNumberFormat="1" applyFont="1" applyFill="1" applyBorder="1" applyAlignment="1">
      <alignment horizontal="center" vertical="center" wrapText="1"/>
    </xf>
    <xf numFmtId="164" fontId="3" fillId="0" borderId="4" xfId="4" applyNumberFormat="1" applyFont="1" applyFill="1" applyBorder="1" applyAlignment="1">
      <alignment horizontal="center" vertical="center" wrapText="1"/>
    </xf>
    <xf numFmtId="164" fontId="5" fillId="0" borderId="4" xfId="4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4" fontId="5" fillId="4" borderId="1" xfId="4" applyFont="1" applyFill="1" applyBorder="1" applyAlignment="1">
      <alignment horizontal="center" vertical="center" wrapText="1"/>
    </xf>
    <xf numFmtId="44" fontId="5" fillId="6" borderId="1" xfId="4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3" xr:uid="{00000000-0005-0000-0000-000001000000}"/>
    <cellStyle name="Normal 2 2" xfId="5" xr:uid="{00000000-0005-0000-0000-000002000000}"/>
    <cellStyle name="Normal 3" xfId="1" xr:uid="{00000000-0005-0000-0000-000003000000}"/>
    <cellStyle name="ParaBirimi" xfId="4" builtinId="4"/>
    <cellStyle name="ParaBirimi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4"/>
  <sheetViews>
    <sheetView tabSelected="1" view="pageBreakPreview" zoomScale="90" zoomScaleNormal="90" zoomScaleSheetLayoutView="90" workbookViewId="0">
      <pane ySplit="3" topLeftCell="A64" activePane="bottomLeft" state="frozen"/>
      <selection pane="bottomLeft" activeCell="B90" sqref="B90"/>
    </sheetView>
  </sheetViews>
  <sheetFormatPr defaultColWidth="9.33203125" defaultRowHeight="11.4" x14ac:dyDescent="0.25"/>
  <cols>
    <col min="1" max="1" width="46.109375" style="11" customWidth="1"/>
    <col min="2" max="2" width="11.77734375" style="1" customWidth="1"/>
    <col min="3" max="14" width="11.77734375" style="14" customWidth="1"/>
    <col min="15" max="16384" width="9.33203125" style="1"/>
  </cols>
  <sheetData>
    <row r="1" spans="1:14" ht="54.75" customHeight="1" x14ac:dyDescent="0.25">
      <c r="A1" s="67" t="s">
        <v>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2.75" customHeight="1" x14ac:dyDescent="0.25">
      <c r="A2" s="62" t="s">
        <v>1</v>
      </c>
      <c r="B2" s="63" t="s">
        <v>12</v>
      </c>
      <c r="C2" s="60" t="s">
        <v>14</v>
      </c>
      <c r="D2" s="60"/>
      <c r="E2" s="61" t="s">
        <v>15</v>
      </c>
      <c r="F2" s="61"/>
      <c r="G2" s="60" t="s">
        <v>16</v>
      </c>
      <c r="H2" s="60"/>
      <c r="I2" s="61" t="s">
        <v>17</v>
      </c>
      <c r="J2" s="61"/>
      <c r="K2" s="60" t="s">
        <v>18</v>
      </c>
      <c r="L2" s="60"/>
      <c r="M2" s="61" t="s">
        <v>19</v>
      </c>
      <c r="N2" s="61"/>
    </row>
    <row r="3" spans="1:14" ht="68.25" customHeight="1" x14ac:dyDescent="0.25">
      <c r="A3" s="62"/>
      <c r="B3" s="63"/>
      <c r="C3" s="12" t="s">
        <v>31</v>
      </c>
      <c r="D3" s="12" t="s">
        <v>32</v>
      </c>
      <c r="E3" s="13" t="s">
        <v>31</v>
      </c>
      <c r="F3" s="13" t="s">
        <v>32</v>
      </c>
      <c r="G3" s="12" t="s">
        <v>31</v>
      </c>
      <c r="H3" s="12" t="s">
        <v>32</v>
      </c>
      <c r="I3" s="13" t="s">
        <v>31</v>
      </c>
      <c r="J3" s="13" t="s">
        <v>32</v>
      </c>
      <c r="K3" s="12" t="s">
        <v>31</v>
      </c>
      <c r="L3" s="12" t="s">
        <v>32</v>
      </c>
      <c r="M3" s="13" t="s">
        <v>31</v>
      </c>
      <c r="N3" s="13" t="s">
        <v>32</v>
      </c>
    </row>
    <row r="4" spans="1:14" ht="21.9" customHeight="1" x14ac:dyDescent="0.25">
      <c r="A4" s="57" t="s">
        <v>0</v>
      </c>
      <c r="B4" s="2" t="s">
        <v>11</v>
      </c>
      <c r="C4" s="51">
        <v>92880</v>
      </c>
      <c r="D4" s="16">
        <f>MROUND((C4*0.95),5)</f>
        <v>88235</v>
      </c>
      <c r="E4" s="49" t="s">
        <v>13</v>
      </c>
      <c r="F4" s="49" t="s">
        <v>13</v>
      </c>
      <c r="G4" s="49" t="s">
        <v>13</v>
      </c>
      <c r="H4" s="49" t="s">
        <v>13</v>
      </c>
      <c r="I4" s="49" t="s">
        <v>13</v>
      </c>
      <c r="J4" s="49" t="s">
        <v>13</v>
      </c>
      <c r="K4" s="49" t="s">
        <v>13</v>
      </c>
      <c r="L4" s="49" t="s">
        <v>13</v>
      </c>
      <c r="M4" s="49" t="s">
        <v>13</v>
      </c>
      <c r="N4" s="49" t="s">
        <v>13</v>
      </c>
    </row>
    <row r="5" spans="1:14" ht="21.9" customHeight="1" x14ac:dyDescent="0.25">
      <c r="A5" s="57"/>
      <c r="B5" s="2" t="s">
        <v>30</v>
      </c>
      <c r="C5" s="17" t="s">
        <v>13</v>
      </c>
      <c r="D5" s="17" t="s">
        <v>13</v>
      </c>
      <c r="E5" s="17" t="s">
        <v>13</v>
      </c>
      <c r="F5" s="17" t="s">
        <v>13</v>
      </c>
      <c r="G5" s="17" t="s">
        <v>13</v>
      </c>
      <c r="H5" s="17" t="s">
        <v>13</v>
      </c>
      <c r="I5" s="17" t="s">
        <v>13</v>
      </c>
      <c r="J5" s="17" t="s">
        <v>13</v>
      </c>
      <c r="K5" s="17" t="s">
        <v>13</v>
      </c>
      <c r="L5" s="17" t="s">
        <v>13</v>
      </c>
      <c r="M5" s="17" t="s">
        <v>13</v>
      </c>
      <c r="N5" s="18" t="s">
        <v>13</v>
      </c>
    </row>
    <row r="6" spans="1:14" ht="21.9" customHeight="1" x14ac:dyDescent="0.25">
      <c r="A6" s="57"/>
      <c r="B6" s="2" t="s">
        <v>2</v>
      </c>
      <c r="C6" s="15">
        <f>MROUND((C4/2),5)</f>
        <v>46440</v>
      </c>
      <c r="D6" s="16">
        <f>MROUND((C6*0.95),5)</f>
        <v>44120</v>
      </c>
      <c r="E6" s="49" t="s">
        <v>13</v>
      </c>
      <c r="F6" s="49" t="s">
        <v>13</v>
      </c>
      <c r="G6" s="49" t="s">
        <v>13</v>
      </c>
      <c r="H6" s="49" t="s">
        <v>13</v>
      </c>
      <c r="I6" s="49" t="s">
        <v>13</v>
      </c>
      <c r="J6" s="49" t="s">
        <v>13</v>
      </c>
      <c r="K6" s="49" t="s">
        <v>13</v>
      </c>
      <c r="L6" s="49" t="s">
        <v>13</v>
      </c>
      <c r="M6" s="49" t="s">
        <v>13</v>
      </c>
      <c r="N6" s="49" t="s">
        <v>13</v>
      </c>
    </row>
    <row r="7" spans="1:14" ht="6" customHeight="1" x14ac:dyDescent="0.25">
      <c r="A7" s="3"/>
      <c r="B7" s="3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1:14" ht="21.9" customHeight="1" x14ac:dyDescent="0.25">
      <c r="A8" s="57" t="s">
        <v>33</v>
      </c>
      <c r="B8" s="2" t="s">
        <v>11</v>
      </c>
      <c r="C8" s="51">
        <v>92880</v>
      </c>
      <c r="D8" s="47">
        <f>MROUND((C8*0.95),5)</f>
        <v>88235</v>
      </c>
      <c r="E8" s="49" t="s">
        <v>13</v>
      </c>
      <c r="F8" s="26" t="s">
        <v>13</v>
      </c>
      <c r="G8" s="49" t="s">
        <v>13</v>
      </c>
      <c r="H8" s="26" t="s">
        <v>13</v>
      </c>
      <c r="I8" s="49" t="s">
        <v>13</v>
      </c>
      <c r="J8" s="26" t="s">
        <v>13</v>
      </c>
      <c r="K8" s="49" t="s">
        <v>13</v>
      </c>
      <c r="L8" s="26" t="s">
        <v>13</v>
      </c>
      <c r="M8" s="49" t="s">
        <v>13</v>
      </c>
      <c r="N8" s="52" t="s">
        <v>13</v>
      </c>
    </row>
    <row r="9" spans="1:14" ht="21.9" customHeight="1" x14ac:dyDescent="0.25">
      <c r="A9" s="57"/>
      <c r="B9" s="2" t="s">
        <v>30</v>
      </c>
      <c r="C9" s="49" t="s">
        <v>13</v>
      </c>
      <c r="D9" s="49"/>
      <c r="E9" s="49" t="s">
        <v>13</v>
      </c>
      <c r="F9" s="49"/>
      <c r="G9" s="49" t="s">
        <v>13</v>
      </c>
      <c r="H9" s="49"/>
      <c r="I9" s="49" t="s">
        <v>13</v>
      </c>
      <c r="J9" s="49"/>
      <c r="K9" s="49" t="s">
        <v>13</v>
      </c>
      <c r="L9" s="49"/>
      <c r="M9" s="49" t="s">
        <v>13</v>
      </c>
      <c r="N9" s="18"/>
    </row>
    <row r="10" spans="1:14" ht="21.9" customHeight="1" x14ac:dyDescent="0.25">
      <c r="A10" s="57"/>
      <c r="B10" s="2" t="s">
        <v>2</v>
      </c>
      <c r="C10" s="33">
        <f>MROUND((C8/2),5)</f>
        <v>46440</v>
      </c>
      <c r="D10" s="47">
        <f>MROUND((C10*0.95),5)</f>
        <v>44120</v>
      </c>
      <c r="E10" s="49" t="s">
        <v>13</v>
      </c>
      <c r="F10" s="49" t="s">
        <v>13</v>
      </c>
      <c r="G10" s="49" t="s">
        <v>13</v>
      </c>
      <c r="H10" s="49" t="s">
        <v>13</v>
      </c>
      <c r="I10" s="49" t="s">
        <v>13</v>
      </c>
      <c r="J10" s="49" t="s">
        <v>13</v>
      </c>
      <c r="K10" s="49" t="s">
        <v>13</v>
      </c>
      <c r="L10" s="49" t="s">
        <v>13</v>
      </c>
      <c r="M10" s="49" t="s">
        <v>13</v>
      </c>
      <c r="N10" s="18" t="s">
        <v>13</v>
      </c>
    </row>
    <row r="11" spans="1:14" ht="6" customHeight="1" x14ac:dyDescent="0.25">
      <c r="A11" s="3"/>
      <c r="B11" s="3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21.9" customHeight="1" x14ac:dyDescent="0.25">
      <c r="A12" s="57" t="s">
        <v>4</v>
      </c>
      <c r="B12" s="2" t="s">
        <v>11</v>
      </c>
      <c r="C12" s="51">
        <v>92880</v>
      </c>
      <c r="D12" s="47">
        <f>MROUND((C12*0.95),5)</f>
        <v>88235</v>
      </c>
      <c r="E12" s="49" t="s">
        <v>13</v>
      </c>
      <c r="F12" s="27" t="s">
        <v>13</v>
      </c>
      <c r="G12" s="49" t="s">
        <v>13</v>
      </c>
      <c r="H12" s="27" t="s">
        <v>13</v>
      </c>
      <c r="I12" s="49" t="s">
        <v>13</v>
      </c>
      <c r="J12" s="27" t="s">
        <v>13</v>
      </c>
      <c r="K12" s="49" t="s">
        <v>13</v>
      </c>
      <c r="L12" s="17" t="s">
        <v>13</v>
      </c>
      <c r="M12" s="17" t="s">
        <v>13</v>
      </c>
      <c r="N12" s="18" t="s">
        <v>13</v>
      </c>
    </row>
    <row r="13" spans="1:14" ht="21.9" customHeight="1" x14ac:dyDescent="0.25">
      <c r="A13" s="57"/>
      <c r="B13" s="2" t="s">
        <v>30</v>
      </c>
      <c r="C13" s="17" t="s">
        <v>13</v>
      </c>
      <c r="D13" s="17" t="s">
        <v>13</v>
      </c>
      <c r="E13" s="17" t="s">
        <v>13</v>
      </c>
      <c r="F13" s="17" t="s">
        <v>13</v>
      </c>
      <c r="G13" s="17" t="s">
        <v>13</v>
      </c>
      <c r="H13" s="17" t="s">
        <v>13</v>
      </c>
      <c r="I13" s="17" t="s">
        <v>13</v>
      </c>
      <c r="J13" s="17" t="s">
        <v>13</v>
      </c>
      <c r="K13" s="17" t="s">
        <v>13</v>
      </c>
      <c r="L13" s="17" t="s">
        <v>13</v>
      </c>
      <c r="M13" s="17" t="s">
        <v>13</v>
      </c>
      <c r="N13" s="18" t="s">
        <v>13</v>
      </c>
    </row>
    <row r="14" spans="1:14" ht="21.9" customHeight="1" x14ac:dyDescent="0.25">
      <c r="A14" s="57"/>
      <c r="B14" s="2" t="s">
        <v>2</v>
      </c>
      <c r="C14" s="15">
        <f>MROUND((C12/2),5)</f>
        <v>46440</v>
      </c>
      <c r="D14" s="16">
        <f>MROUND((C14*0.95),5)</f>
        <v>44120</v>
      </c>
      <c r="E14" s="49" t="s">
        <v>13</v>
      </c>
      <c r="F14" s="49" t="s">
        <v>13</v>
      </c>
      <c r="G14" s="49" t="s">
        <v>13</v>
      </c>
      <c r="H14" s="49" t="s">
        <v>13</v>
      </c>
      <c r="I14" s="49" t="s">
        <v>13</v>
      </c>
      <c r="J14" s="49" t="s">
        <v>13</v>
      </c>
      <c r="K14" s="49" t="s">
        <v>13</v>
      </c>
      <c r="L14" s="49" t="s">
        <v>13</v>
      </c>
      <c r="M14" s="17" t="s">
        <v>13</v>
      </c>
      <c r="N14" s="18" t="s">
        <v>13</v>
      </c>
    </row>
    <row r="15" spans="1:14" ht="6" customHeight="1" x14ac:dyDescent="0.25">
      <c r="A15" s="3"/>
      <c r="B15" s="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14" ht="21.9" customHeight="1" x14ac:dyDescent="0.25">
      <c r="A16" s="57" t="s">
        <v>5</v>
      </c>
      <c r="B16" s="2" t="s">
        <v>11</v>
      </c>
      <c r="C16" s="51">
        <v>92880</v>
      </c>
      <c r="D16" s="47">
        <f>MROUND((C16*0.95),5)</f>
        <v>88235</v>
      </c>
      <c r="E16" s="49" t="s">
        <v>13</v>
      </c>
      <c r="F16" s="28" t="s">
        <v>13</v>
      </c>
      <c r="G16" s="49" t="s">
        <v>13</v>
      </c>
      <c r="H16" s="28" t="s">
        <v>13</v>
      </c>
      <c r="I16" s="49" t="s">
        <v>13</v>
      </c>
      <c r="J16" s="28" t="s">
        <v>13</v>
      </c>
      <c r="K16" s="49" t="s">
        <v>13</v>
      </c>
      <c r="L16" s="17" t="s">
        <v>13</v>
      </c>
      <c r="M16" s="17" t="s">
        <v>13</v>
      </c>
      <c r="N16" s="18" t="s">
        <v>13</v>
      </c>
    </row>
    <row r="17" spans="1:14" ht="21.9" customHeight="1" x14ac:dyDescent="0.25">
      <c r="A17" s="57"/>
      <c r="B17" s="2" t="s">
        <v>30</v>
      </c>
      <c r="C17" s="17" t="s">
        <v>13</v>
      </c>
      <c r="D17" s="17" t="s">
        <v>13</v>
      </c>
      <c r="E17" s="17" t="s">
        <v>13</v>
      </c>
      <c r="F17" s="17" t="s">
        <v>13</v>
      </c>
      <c r="G17" s="17" t="s">
        <v>13</v>
      </c>
      <c r="H17" s="17" t="s">
        <v>13</v>
      </c>
      <c r="I17" s="17" t="s">
        <v>13</v>
      </c>
      <c r="J17" s="17" t="s">
        <v>13</v>
      </c>
      <c r="K17" s="17" t="s">
        <v>13</v>
      </c>
      <c r="L17" s="17" t="s">
        <v>13</v>
      </c>
      <c r="M17" s="17" t="s">
        <v>13</v>
      </c>
      <c r="N17" s="18" t="s">
        <v>13</v>
      </c>
    </row>
    <row r="18" spans="1:14" ht="21.9" customHeight="1" x14ac:dyDescent="0.25">
      <c r="A18" s="57"/>
      <c r="B18" s="2" t="s">
        <v>2</v>
      </c>
      <c r="C18" s="15">
        <f>MROUND((C16/2),5)</f>
        <v>46440</v>
      </c>
      <c r="D18" s="16">
        <f>MROUND((C18*0.95),5)</f>
        <v>44120</v>
      </c>
      <c r="E18" s="49" t="s">
        <v>13</v>
      </c>
      <c r="F18" s="49" t="s">
        <v>13</v>
      </c>
      <c r="G18" s="49" t="s">
        <v>13</v>
      </c>
      <c r="H18" s="49" t="s">
        <v>13</v>
      </c>
      <c r="I18" s="49" t="s">
        <v>13</v>
      </c>
      <c r="J18" s="49" t="s">
        <v>13</v>
      </c>
      <c r="K18" s="49" t="s">
        <v>13</v>
      </c>
      <c r="L18" s="49" t="s">
        <v>13</v>
      </c>
      <c r="M18" s="17" t="s">
        <v>13</v>
      </c>
      <c r="N18" s="18" t="s">
        <v>13</v>
      </c>
    </row>
    <row r="19" spans="1:14" ht="6" customHeight="1" x14ac:dyDescent="0.25">
      <c r="A19" s="3"/>
      <c r="B19" s="3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  <row r="20" spans="1:14" ht="21.9" customHeight="1" x14ac:dyDescent="0.25">
      <c r="A20" s="57" t="s">
        <v>6</v>
      </c>
      <c r="B20" s="2" t="s">
        <v>11</v>
      </c>
      <c r="C20" s="51">
        <v>84240</v>
      </c>
      <c r="D20" s="47">
        <f>MROUND((C20*0.95),5)</f>
        <v>80030</v>
      </c>
      <c r="E20" s="49" t="s">
        <v>13</v>
      </c>
      <c r="F20" s="29" t="s">
        <v>13</v>
      </c>
      <c r="G20" s="49" t="s">
        <v>13</v>
      </c>
      <c r="H20" s="29" t="s">
        <v>13</v>
      </c>
      <c r="I20" s="49" t="s">
        <v>13</v>
      </c>
      <c r="J20" s="29" t="s">
        <v>13</v>
      </c>
      <c r="K20" s="49" t="s">
        <v>13</v>
      </c>
      <c r="L20" s="17" t="s">
        <v>13</v>
      </c>
      <c r="M20" s="17" t="s">
        <v>13</v>
      </c>
      <c r="N20" s="18" t="s">
        <v>13</v>
      </c>
    </row>
    <row r="21" spans="1:14" ht="21.9" customHeight="1" x14ac:dyDescent="0.25">
      <c r="A21" s="57"/>
      <c r="B21" s="2" t="s">
        <v>30</v>
      </c>
      <c r="C21" s="17" t="s">
        <v>13</v>
      </c>
      <c r="D21" s="17" t="s">
        <v>13</v>
      </c>
      <c r="E21" s="17" t="s">
        <v>13</v>
      </c>
      <c r="F21" s="17" t="s">
        <v>13</v>
      </c>
      <c r="G21" s="17" t="s">
        <v>13</v>
      </c>
      <c r="H21" s="17" t="s">
        <v>13</v>
      </c>
      <c r="I21" s="17" t="s">
        <v>13</v>
      </c>
      <c r="J21" s="17" t="s">
        <v>13</v>
      </c>
      <c r="K21" s="17" t="s">
        <v>13</v>
      </c>
      <c r="L21" s="17" t="s">
        <v>13</v>
      </c>
      <c r="M21" s="17" t="s">
        <v>13</v>
      </c>
      <c r="N21" s="18" t="s">
        <v>13</v>
      </c>
    </row>
    <row r="22" spans="1:14" ht="21.9" customHeight="1" x14ac:dyDescent="0.25">
      <c r="A22" s="57"/>
      <c r="B22" s="2" t="s">
        <v>2</v>
      </c>
      <c r="C22" s="15">
        <f>MROUND((C20/2),5)</f>
        <v>42120</v>
      </c>
      <c r="D22" s="16">
        <f>MROUND((C22*0.95),5)</f>
        <v>40015</v>
      </c>
      <c r="E22" s="49" t="s">
        <v>13</v>
      </c>
      <c r="F22" s="49" t="s">
        <v>13</v>
      </c>
      <c r="G22" s="49" t="s">
        <v>13</v>
      </c>
      <c r="H22" s="49" t="s">
        <v>13</v>
      </c>
      <c r="I22" s="49" t="s">
        <v>13</v>
      </c>
      <c r="J22" s="49" t="s">
        <v>13</v>
      </c>
      <c r="K22" s="49" t="s">
        <v>13</v>
      </c>
      <c r="L22" s="49" t="s">
        <v>13</v>
      </c>
      <c r="M22" s="17" t="s">
        <v>13</v>
      </c>
      <c r="N22" s="18" t="s">
        <v>13</v>
      </c>
    </row>
    <row r="23" spans="1:14" ht="6" customHeight="1" x14ac:dyDescent="0.25">
      <c r="A23" s="3"/>
      <c r="B23" s="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4" ht="25.2" customHeight="1" x14ac:dyDescent="0.25">
      <c r="A24" s="57" t="s">
        <v>38</v>
      </c>
      <c r="B24" s="2" t="s">
        <v>11</v>
      </c>
      <c r="C24" s="51">
        <v>84240</v>
      </c>
      <c r="D24" s="47">
        <f>MROUND((C24*0.95),5)</f>
        <v>80030</v>
      </c>
      <c r="E24" s="19"/>
      <c r="F24" s="19"/>
      <c r="G24" s="19"/>
      <c r="H24" s="19"/>
      <c r="I24" s="19"/>
      <c r="J24" s="19"/>
      <c r="K24" s="19"/>
      <c r="L24" s="19"/>
      <c r="M24" s="19"/>
      <c r="N24" s="20"/>
    </row>
    <row r="25" spans="1:14" ht="25.2" customHeight="1" x14ac:dyDescent="0.25">
      <c r="A25" s="57"/>
      <c r="B25" s="2" t="s">
        <v>30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</row>
    <row r="26" spans="1:14" ht="23.4" customHeight="1" x14ac:dyDescent="0.25">
      <c r="A26" s="57"/>
      <c r="B26" s="2" t="s">
        <v>2</v>
      </c>
      <c r="C26" s="33">
        <f>MROUND((C24/2),5)</f>
        <v>42120</v>
      </c>
      <c r="D26" s="47">
        <f>MROUND((C26*0.95),5)</f>
        <v>40015</v>
      </c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 ht="9" customHeight="1" x14ac:dyDescent="0.25">
      <c r="A27" s="5"/>
      <c r="B27" s="53"/>
      <c r="C27" s="33"/>
      <c r="D27" s="55"/>
      <c r="E27" s="54"/>
      <c r="F27" s="55"/>
      <c r="G27" s="54"/>
      <c r="H27" s="55"/>
      <c r="I27" s="54"/>
      <c r="J27" s="55"/>
      <c r="K27" s="55"/>
      <c r="L27" s="55"/>
      <c r="M27" s="55"/>
      <c r="N27" s="56"/>
    </row>
    <row r="28" spans="1:14" ht="21.9" customHeight="1" x14ac:dyDescent="0.25">
      <c r="A28" s="57" t="s">
        <v>7</v>
      </c>
      <c r="B28" s="2" t="s">
        <v>11</v>
      </c>
      <c r="C28" s="51">
        <v>61020</v>
      </c>
      <c r="D28" s="16">
        <f>MROUND((C28*0.95),5)</f>
        <v>57970</v>
      </c>
      <c r="E28" s="49" t="s">
        <v>13</v>
      </c>
      <c r="F28" s="49" t="s">
        <v>13</v>
      </c>
      <c r="G28" s="49" t="s">
        <v>13</v>
      </c>
      <c r="H28" s="49" t="s">
        <v>13</v>
      </c>
      <c r="I28" s="49" t="s">
        <v>13</v>
      </c>
      <c r="J28" s="49" t="s">
        <v>13</v>
      </c>
      <c r="K28" s="17" t="s">
        <v>13</v>
      </c>
      <c r="L28" s="17" t="s">
        <v>13</v>
      </c>
      <c r="M28" s="17" t="s">
        <v>13</v>
      </c>
      <c r="N28" s="18" t="s">
        <v>13</v>
      </c>
    </row>
    <row r="29" spans="1:14" ht="21.9" customHeight="1" x14ac:dyDescent="0.25">
      <c r="A29" s="57"/>
      <c r="B29" s="2" t="s">
        <v>30</v>
      </c>
      <c r="C29" s="17" t="s">
        <v>13</v>
      </c>
      <c r="D29" s="17" t="s">
        <v>13</v>
      </c>
      <c r="E29" s="17" t="s">
        <v>13</v>
      </c>
      <c r="F29" s="17" t="s">
        <v>13</v>
      </c>
      <c r="G29" s="17" t="s">
        <v>13</v>
      </c>
      <c r="H29" s="17" t="s">
        <v>13</v>
      </c>
      <c r="I29" s="17" t="s">
        <v>13</v>
      </c>
      <c r="J29" s="17" t="s">
        <v>13</v>
      </c>
      <c r="K29" s="17" t="s">
        <v>13</v>
      </c>
      <c r="L29" s="17" t="s">
        <v>13</v>
      </c>
      <c r="M29" s="17" t="s">
        <v>13</v>
      </c>
      <c r="N29" s="18" t="s">
        <v>13</v>
      </c>
    </row>
    <row r="30" spans="1:14" ht="21.9" customHeight="1" x14ac:dyDescent="0.25">
      <c r="A30" s="57"/>
      <c r="B30" s="2" t="s">
        <v>2</v>
      </c>
      <c r="C30" s="15">
        <f>MROUND((C28/2),5)</f>
        <v>30510</v>
      </c>
      <c r="D30" s="16">
        <f>MROUND((C30*0.95),5)</f>
        <v>28985</v>
      </c>
      <c r="E30" s="49" t="s">
        <v>13</v>
      </c>
      <c r="F30" s="49" t="s">
        <v>13</v>
      </c>
      <c r="G30" s="49" t="s">
        <v>13</v>
      </c>
      <c r="H30" s="49" t="s">
        <v>13</v>
      </c>
      <c r="I30" s="49" t="s">
        <v>13</v>
      </c>
      <c r="J30" s="49" t="s">
        <v>13</v>
      </c>
      <c r="K30" s="17" t="s">
        <v>13</v>
      </c>
      <c r="L30" s="17" t="s">
        <v>13</v>
      </c>
      <c r="M30" s="17" t="s">
        <v>13</v>
      </c>
      <c r="N30" s="18" t="s">
        <v>13</v>
      </c>
    </row>
    <row r="31" spans="1:14" ht="6" customHeight="1" x14ac:dyDescent="0.25">
      <c r="A31" s="3"/>
      <c r="B31" s="3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</row>
    <row r="32" spans="1:14" ht="21.9" customHeight="1" x14ac:dyDescent="0.25">
      <c r="A32" s="4" t="s">
        <v>8</v>
      </c>
      <c r="B32" s="5"/>
      <c r="C32" s="15"/>
      <c r="D32" s="16"/>
      <c r="E32" s="16"/>
      <c r="F32" s="16"/>
      <c r="G32" s="16"/>
      <c r="H32" s="16"/>
      <c r="I32" s="16"/>
      <c r="J32" s="16"/>
      <c r="K32" s="16"/>
      <c r="L32" s="15"/>
      <c r="M32" s="16"/>
      <c r="N32" s="21"/>
    </row>
    <row r="33" spans="1:14" ht="21.9" customHeight="1" x14ac:dyDescent="0.25">
      <c r="A33" s="57" t="s">
        <v>20</v>
      </c>
      <c r="B33" s="2" t="s">
        <v>11</v>
      </c>
      <c r="C33" s="51">
        <v>44280</v>
      </c>
      <c r="D33" s="17" t="s">
        <v>13</v>
      </c>
      <c r="E33" s="30">
        <v>43360</v>
      </c>
      <c r="F33" s="31" t="s">
        <v>13</v>
      </c>
      <c r="G33" s="49" t="s">
        <v>13</v>
      </c>
      <c r="H33" s="31" t="s">
        <v>13</v>
      </c>
      <c r="I33" s="49" t="s">
        <v>13</v>
      </c>
      <c r="J33" s="17" t="s">
        <v>13</v>
      </c>
      <c r="K33" s="17" t="s">
        <v>13</v>
      </c>
      <c r="L33" s="17" t="s">
        <v>13</v>
      </c>
      <c r="M33" s="17" t="s">
        <v>13</v>
      </c>
      <c r="N33" s="18" t="s">
        <v>13</v>
      </c>
    </row>
    <row r="34" spans="1:14" ht="21.9" customHeight="1" x14ac:dyDescent="0.25">
      <c r="A34" s="57"/>
      <c r="B34" s="2" t="s">
        <v>30</v>
      </c>
      <c r="C34" s="17" t="s">
        <v>13</v>
      </c>
      <c r="D34" s="17" t="s">
        <v>13</v>
      </c>
      <c r="E34" s="17" t="s">
        <v>13</v>
      </c>
      <c r="F34" s="17" t="s">
        <v>13</v>
      </c>
      <c r="G34" s="17" t="s">
        <v>13</v>
      </c>
      <c r="H34" s="17" t="s">
        <v>13</v>
      </c>
      <c r="I34" s="17" t="s">
        <v>13</v>
      </c>
      <c r="J34" s="17" t="s">
        <v>13</v>
      </c>
      <c r="K34" s="17" t="s">
        <v>13</v>
      </c>
      <c r="L34" s="17" t="s">
        <v>13</v>
      </c>
      <c r="M34" s="17" t="s">
        <v>13</v>
      </c>
      <c r="N34" s="18" t="s">
        <v>13</v>
      </c>
    </row>
    <row r="35" spans="1:14" ht="6" customHeight="1" x14ac:dyDescent="0.25">
      <c r="A35" s="6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22"/>
    </row>
    <row r="36" spans="1:14" ht="21.9" customHeight="1" x14ac:dyDescent="0.25">
      <c r="A36" s="57" t="s">
        <v>21</v>
      </c>
      <c r="B36" s="2" t="s">
        <v>11</v>
      </c>
      <c r="C36" s="51">
        <v>36720</v>
      </c>
      <c r="D36" s="17" t="s">
        <v>13</v>
      </c>
      <c r="E36" s="49" t="s">
        <v>13</v>
      </c>
      <c r="F36" s="32" t="s">
        <v>13</v>
      </c>
      <c r="G36" s="49" t="s">
        <v>13</v>
      </c>
      <c r="H36" s="32" t="s">
        <v>13</v>
      </c>
      <c r="I36" s="49" t="s">
        <v>13</v>
      </c>
      <c r="J36" s="17" t="s">
        <v>13</v>
      </c>
      <c r="K36" s="17" t="s">
        <v>13</v>
      </c>
      <c r="L36" s="17" t="s">
        <v>13</v>
      </c>
      <c r="M36" s="17" t="s">
        <v>13</v>
      </c>
      <c r="N36" s="18" t="s">
        <v>13</v>
      </c>
    </row>
    <row r="37" spans="1:14" ht="21.9" customHeight="1" x14ac:dyDescent="0.25">
      <c r="A37" s="57"/>
      <c r="B37" s="2" t="s">
        <v>30</v>
      </c>
      <c r="C37" s="17" t="s">
        <v>13</v>
      </c>
      <c r="D37" s="17" t="s">
        <v>13</v>
      </c>
      <c r="E37" s="17" t="s">
        <v>13</v>
      </c>
      <c r="F37" s="17" t="s">
        <v>13</v>
      </c>
      <c r="G37" s="17" t="s">
        <v>13</v>
      </c>
      <c r="H37" s="17" t="s">
        <v>13</v>
      </c>
      <c r="I37" s="17" t="s">
        <v>13</v>
      </c>
      <c r="J37" s="17" t="s">
        <v>13</v>
      </c>
      <c r="K37" s="17" t="s">
        <v>13</v>
      </c>
      <c r="L37" s="17" t="s">
        <v>13</v>
      </c>
      <c r="M37" s="17" t="s">
        <v>13</v>
      </c>
      <c r="N37" s="18" t="s">
        <v>13</v>
      </c>
    </row>
    <row r="38" spans="1:14" ht="21.9" customHeight="1" x14ac:dyDescent="0.25">
      <c r="A38" s="57"/>
      <c r="B38" s="2" t="s">
        <v>2</v>
      </c>
      <c r="C38" s="15">
        <f>MROUND((C36/2),5)</f>
        <v>18360</v>
      </c>
      <c r="D38" s="16">
        <f>MROUND((C38*0.95),5)</f>
        <v>17440</v>
      </c>
      <c r="E38" s="49" t="s">
        <v>13</v>
      </c>
      <c r="F38" s="49" t="s">
        <v>13</v>
      </c>
      <c r="G38" s="49" t="s">
        <v>13</v>
      </c>
      <c r="H38" s="49" t="s">
        <v>13</v>
      </c>
      <c r="I38" s="17" t="s">
        <v>13</v>
      </c>
      <c r="J38" s="17" t="s">
        <v>13</v>
      </c>
      <c r="K38" s="17" t="s">
        <v>13</v>
      </c>
      <c r="L38" s="17" t="s">
        <v>13</v>
      </c>
      <c r="M38" s="17" t="s">
        <v>13</v>
      </c>
      <c r="N38" s="18" t="s">
        <v>13</v>
      </c>
    </row>
    <row r="39" spans="1:14" ht="6" customHeight="1" x14ac:dyDescent="0.25">
      <c r="A39" s="4"/>
      <c r="B39" s="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22"/>
    </row>
    <row r="40" spans="1:14" ht="21.9" customHeight="1" x14ac:dyDescent="0.25">
      <c r="A40" s="57" t="s">
        <v>22</v>
      </c>
      <c r="B40" s="2" t="s">
        <v>11</v>
      </c>
      <c r="C40" s="51">
        <v>34020</v>
      </c>
      <c r="D40" s="17" t="s">
        <v>13</v>
      </c>
      <c r="E40" s="49" t="s">
        <v>13</v>
      </c>
      <c r="F40" s="34" t="s">
        <v>13</v>
      </c>
      <c r="G40" s="49" t="s">
        <v>13</v>
      </c>
      <c r="H40" s="34" t="s">
        <v>13</v>
      </c>
      <c r="I40" s="49" t="s">
        <v>13</v>
      </c>
      <c r="J40" s="17" t="s">
        <v>13</v>
      </c>
      <c r="K40" s="17" t="s">
        <v>13</v>
      </c>
      <c r="L40" s="17" t="s">
        <v>13</v>
      </c>
      <c r="M40" s="17" t="s">
        <v>13</v>
      </c>
      <c r="N40" s="18" t="s">
        <v>13</v>
      </c>
    </row>
    <row r="41" spans="1:14" ht="21.9" customHeight="1" x14ac:dyDescent="0.25">
      <c r="A41" s="57"/>
      <c r="B41" s="2" t="s">
        <v>30</v>
      </c>
      <c r="C41" s="17" t="s">
        <v>13</v>
      </c>
      <c r="D41" s="17" t="s">
        <v>13</v>
      </c>
      <c r="E41" s="17" t="s">
        <v>13</v>
      </c>
      <c r="F41" s="17" t="s">
        <v>13</v>
      </c>
      <c r="G41" s="17" t="s">
        <v>13</v>
      </c>
      <c r="H41" s="17" t="s">
        <v>13</v>
      </c>
      <c r="I41" s="17" t="s">
        <v>13</v>
      </c>
      <c r="J41" s="17" t="s">
        <v>13</v>
      </c>
      <c r="K41" s="17" t="s">
        <v>13</v>
      </c>
      <c r="L41" s="17" t="s">
        <v>13</v>
      </c>
      <c r="M41" s="17" t="s">
        <v>13</v>
      </c>
      <c r="N41" s="18" t="s">
        <v>13</v>
      </c>
    </row>
    <row r="42" spans="1:14" ht="21.9" customHeight="1" x14ac:dyDescent="0.25">
      <c r="A42" s="57"/>
      <c r="B42" s="2" t="s">
        <v>2</v>
      </c>
      <c r="C42" s="15">
        <f>MROUND((C40/2),5)</f>
        <v>17010</v>
      </c>
      <c r="D42" s="16">
        <f>MROUND((C42*0.95),5)</f>
        <v>16160</v>
      </c>
      <c r="E42" s="49" t="s">
        <v>13</v>
      </c>
      <c r="F42" s="49" t="s">
        <v>13</v>
      </c>
      <c r="G42" s="49" t="s">
        <v>13</v>
      </c>
      <c r="H42" s="49" t="s">
        <v>13</v>
      </c>
      <c r="I42" s="49" t="s">
        <v>13</v>
      </c>
      <c r="J42" s="49" t="s">
        <v>13</v>
      </c>
      <c r="K42" s="17" t="s">
        <v>13</v>
      </c>
      <c r="L42" s="17" t="s">
        <v>13</v>
      </c>
      <c r="M42" s="17" t="s">
        <v>13</v>
      </c>
      <c r="N42" s="18" t="s">
        <v>13</v>
      </c>
    </row>
    <row r="43" spans="1:14" ht="6" customHeight="1" x14ac:dyDescent="0.25">
      <c r="A43" s="6"/>
      <c r="B43" s="5"/>
      <c r="C43" s="15"/>
      <c r="D43" s="16"/>
      <c r="E43" s="16"/>
      <c r="F43" s="16"/>
      <c r="G43" s="16"/>
      <c r="H43" s="16"/>
      <c r="I43" s="16"/>
      <c r="J43" s="16"/>
      <c r="K43" s="16"/>
      <c r="L43" s="15"/>
      <c r="M43" s="16"/>
      <c r="N43" s="21"/>
    </row>
    <row r="44" spans="1:14" ht="21.9" customHeight="1" x14ac:dyDescent="0.25">
      <c r="A44" s="57" t="s">
        <v>23</v>
      </c>
      <c r="B44" s="2" t="s">
        <v>11</v>
      </c>
      <c r="C44" s="51">
        <v>36720</v>
      </c>
      <c r="D44" s="17" t="s">
        <v>13</v>
      </c>
      <c r="E44" s="49" t="s">
        <v>13</v>
      </c>
      <c r="F44" s="35" t="s">
        <v>13</v>
      </c>
      <c r="G44" s="49" t="s">
        <v>13</v>
      </c>
      <c r="H44" s="35" t="s">
        <v>13</v>
      </c>
      <c r="I44" s="49" t="s">
        <v>13</v>
      </c>
      <c r="J44" s="17" t="s">
        <v>13</v>
      </c>
      <c r="K44" s="17" t="s">
        <v>13</v>
      </c>
      <c r="L44" s="17" t="s">
        <v>13</v>
      </c>
      <c r="M44" s="17" t="s">
        <v>13</v>
      </c>
      <c r="N44" s="18" t="s">
        <v>13</v>
      </c>
    </row>
    <row r="45" spans="1:14" ht="21.9" customHeight="1" x14ac:dyDescent="0.25">
      <c r="A45" s="57"/>
      <c r="B45" s="2" t="s">
        <v>30</v>
      </c>
      <c r="C45" s="17" t="s">
        <v>13</v>
      </c>
      <c r="D45" s="17" t="s">
        <v>13</v>
      </c>
      <c r="E45" s="17" t="s">
        <v>13</v>
      </c>
      <c r="F45" s="17" t="s">
        <v>13</v>
      </c>
      <c r="G45" s="17" t="s">
        <v>13</v>
      </c>
      <c r="H45" s="17" t="s">
        <v>13</v>
      </c>
      <c r="I45" s="17" t="s">
        <v>13</v>
      </c>
      <c r="J45" s="17" t="s">
        <v>13</v>
      </c>
      <c r="K45" s="17" t="s">
        <v>13</v>
      </c>
      <c r="L45" s="17" t="s">
        <v>13</v>
      </c>
      <c r="M45" s="17" t="s">
        <v>13</v>
      </c>
      <c r="N45" s="18" t="s">
        <v>13</v>
      </c>
    </row>
    <row r="46" spans="1:14" ht="21.9" customHeight="1" x14ac:dyDescent="0.25">
      <c r="A46" s="57"/>
      <c r="B46" s="2" t="s">
        <v>2</v>
      </c>
      <c r="C46" s="15">
        <f>MROUND((C44/2),5)</f>
        <v>18360</v>
      </c>
      <c r="D46" s="16">
        <f>MROUND((C46*0.95),5)</f>
        <v>17440</v>
      </c>
      <c r="E46" s="49" t="s">
        <v>13</v>
      </c>
      <c r="F46" s="49" t="s">
        <v>13</v>
      </c>
      <c r="G46" s="49" t="s">
        <v>13</v>
      </c>
      <c r="H46" s="49" t="s">
        <v>13</v>
      </c>
      <c r="I46" s="49" t="s">
        <v>13</v>
      </c>
      <c r="J46" s="49" t="s">
        <v>13</v>
      </c>
      <c r="K46" s="17" t="s">
        <v>13</v>
      </c>
      <c r="L46" s="17" t="s">
        <v>13</v>
      </c>
      <c r="M46" s="17" t="s">
        <v>13</v>
      </c>
      <c r="N46" s="18" t="s">
        <v>13</v>
      </c>
    </row>
    <row r="47" spans="1:14" ht="6" customHeight="1" x14ac:dyDescent="0.25">
      <c r="A47" s="6"/>
      <c r="B47" s="5"/>
      <c r="C47" s="15"/>
      <c r="D47" s="15"/>
      <c r="E47" s="16"/>
      <c r="F47" s="15"/>
      <c r="G47" s="16"/>
      <c r="H47" s="15"/>
      <c r="I47" s="16"/>
      <c r="J47" s="15"/>
      <c r="K47" s="16"/>
      <c r="L47" s="15"/>
      <c r="M47" s="16"/>
      <c r="N47" s="21"/>
    </row>
    <row r="48" spans="1:14" ht="21.9" customHeight="1" x14ac:dyDescent="0.25">
      <c r="A48" s="57" t="s">
        <v>24</v>
      </c>
      <c r="B48" s="2" t="s">
        <v>11</v>
      </c>
      <c r="C48" s="51">
        <v>45900</v>
      </c>
      <c r="D48" s="17" t="s">
        <v>13</v>
      </c>
      <c r="E48" s="49" t="s">
        <v>13</v>
      </c>
      <c r="F48" s="36" t="s">
        <v>13</v>
      </c>
      <c r="G48" s="49" t="s">
        <v>13</v>
      </c>
      <c r="H48" s="36" t="s">
        <v>13</v>
      </c>
      <c r="I48" s="49" t="s">
        <v>13</v>
      </c>
      <c r="J48" s="17" t="s">
        <v>13</v>
      </c>
      <c r="K48" s="17" t="s">
        <v>13</v>
      </c>
      <c r="L48" s="17" t="s">
        <v>13</v>
      </c>
      <c r="M48" s="17" t="s">
        <v>13</v>
      </c>
      <c r="N48" s="18" t="s">
        <v>13</v>
      </c>
    </row>
    <row r="49" spans="1:14" ht="21.9" customHeight="1" x14ac:dyDescent="0.25">
      <c r="A49" s="57"/>
      <c r="B49" s="2" t="s">
        <v>30</v>
      </c>
      <c r="C49" s="17" t="s">
        <v>13</v>
      </c>
      <c r="D49" s="17" t="s">
        <v>13</v>
      </c>
      <c r="E49" s="17" t="s">
        <v>13</v>
      </c>
      <c r="F49" s="17" t="s">
        <v>13</v>
      </c>
      <c r="G49" s="17" t="s">
        <v>13</v>
      </c>
      <c r="H49" s="17" t="s">
        <v>13</v>
      </c>
      <c r="I49" s="17" t="s">
        <v>13</v>
      </c>
      <c r="J49" s="17" t="s">
        <v>13</v>
      </c>
      <c r="K49" s="17" t="s">
        <v>13</v>
      </c>
      <c r="L49" s="17" t="s">
        <v>13</v>
      </c>
      <c r="M49" s="17" t="s">
        <v>13</v>
      </c>
      <c r="N49" s="18" t="s">
        <v>13</v>
      </c>
    </row>
    <row r="50" spans="1:14" ht="21.9" customHeight="1" x14ac:dyDescent="0.25">
      <c r="A50" s="57"/>
      <c r="B50" s="2" t="s">
        <v>2</v>
      </c>
      <c r="C50" s="15">
        <f>MROUND((C48/2),5)</f>
        <v>22950</v>
      </c>
      <c r="D50" s="16">
        <f>MROUND((C50*0.95),5)</f>
        <v>21805</v>
      </c>
      <c r="E50" s="49" t="s">
        <v>13</v>
      </c>
      <c r="F50" s="49" t="s">
        <v>13</v>
      </c>
      <c r="G50" s="49" t="s">
        <v>13</v>
      </c>
      <c r="H50" s="49" t="s">
        <v>13</v>
      </c>
      <c r="I50" s="49" t="s">
        <v>13</v>
      </c>
      <c r="J50" s="49" t="s">
        <v>13</v>
      </c>
      <c r="K50" s="17" t="s">
        <v>13</v>
      </c>
      <c r="L50" s="17" t="s">
        <v>13</v>
      </c>
      <c r="M50" s="17" t="s">
        <v>13</v>
      </c>
      <c r="N50" s="18" t="s">
        <v>13</v>
      </c>
    </row>
    <row r="51" spans="1:14" ht="6" customHeight="1" x14ac:dyDescent="0.25">
      <c r="A51" s="4"/>
      <c r="B51" s="2"/>
      <c r="C51" s="15"/>
      <c r="D51" s="15"/>
      <c r="E51" s="16"/>
      <c r="F51" s="15"/>
      <c r="G51" s="16"/>
      <c r="H51" s="15"/>
      <c r="I51" s="16"/>
      <c r="J51" s="15"/>
      <c r="K51" s="16"/>
      <c r="L51" s="15"/>
      <c r="M51" s="16"/>
      <c r="N51" s="21"/>
    </row>
    <row r="52" spans="1:14" ht="21.9" customHeight="1" x14ac:dyDescent="0.25">
      <c r="A52" s="57" t="s">
        <v>25</v>
      </c>
      <c r="B52" s="2" t="s">
        <v>11</v>
      </c>
      <c r="C52" s="51">
        <v>36720</v>
      </c>
      <c r="D52" s="17" t="s">
        <v>13</v>
      </c>
      <c r="E52" s="37">
        <v>35640</v>
      </c>
      <c r="F52" s="38" t="s">
        <v>13</v>
      </c>
      <c r="G52" s="49" t="s">
        <v>13</v>
      </c>
      <c r="H52" s="38" t="s">
        <v>13</v>
      </c>
      <c r="I52" s="49" t="s">
        <v>13</v>
      </c>
      <c r="J52" s="17" t="s">
        <v>13</v>
      </c>
      <c r="K52" s="17" t="s">
        <v>13</v>
      </c>
      <c r="L52" s="17" t="s">
        <v>13</v>
      </c>
      <c r="M52" s="17" t="s">
        <v>13</v>
      </c>
      <c r="N52" s="18" t="s">
        <v>13</v>
      </c>
    </row>
    <row r="53" spans="1:14" ht="21.9" customHeight="1" x14ac:dyDescent="0.25">
      <c r="A53" s="57"/>
      <c r="B53" s="2" t="s">
        <v>30</v>
      </c>
      <c r="C53" s="17" t="s">
        <v>13</v>
      </c>
      <c r="D53" s="17" t="s">
        <v>13</v>
      </c>
      <c r="E53" s="17" t="s">
        <v>13</v>
      </c>
      <c r="F53" s="17" t="s">
        <v>13</v>
      </c>
      <c r="G53" s="17" t="s">
        <v>13</v>
      </c>
      <c r="H53" s="17" t="s">
        <v>13</v>
      </c>
      <c r="I53" s="17" t="s">
        <v>13</v>
      </c>
      <c r="J53" s="17" t="s">
        <v>13</v>
      </c>
      <c r="K53" s="17" t="s">
        <v>13</v>
      </c>
      <c r="L53" s="17" t="s">
        <v>13</v>
      </c>
      <c r="M53" s="17" t="s">
        <v>13</v>
      </c>
      <c r="N53" s="18" t="s">
        <v>13</v>
      </c>
    </row>
    <row r="54" spans="1:14" ht="6" customHeight="1" x14ac:dyDescent="0.25">
      <c r="A54" s="6"/>
      <c r="B54" s="5"/>
      <c r="C54" s="15"/>
      <c r="D54" s="15"/>
      <c r="E54" s="16"/>
      <c r="F54" s="15"/>
      <c r="G54" s="16"/>
      <c r="H54" s="15"/>
      <c r="I54" s="16"/>
      <c r="J54" s="15"/>
      <c r="K54" s="16"/>
      <c r="L54" s="15"/>
      <c r="M54" s="16"/>
      <c r="N54" s="21"/>
    </row>
    <row r="55" spans="1:14" ht="21.9" customHeight="1" x14ac:dyDescent="0.25">
      <c r="A55" s="4" t="s">
        <v>37</v>
      </c>
      <c r="B55" s="5"/>
      <c r="C55" s="15"/>
      <c r="D55" s="15"/>
      <c r="E55" s="16"/>
      <c r="F55" s="15"/>
      <c r="G55" s="16"/>
      <c r="H55" s="15"/>
      <c r="I55" s="16"/>
      <c r="J55" s="15"/>
      <c r="K55" s="16"/>
      <c r="L55" s="15"/>
      <c r="M55" s="16"/>
      <c r="N55" s="21"/>
    </row>
    <row r="56" spans="1:14" ht="21.9" customHeight="1" x14ac:dyDescent="0.25">
      <c r="A56" s="57" t="s">
        <v>26</v>
      </c>
      <c r="B56" s="2" t="s">
        <v>11</v>
      </c>
      <c r="C56" s="51">
        <v>36720</v>
      </c>
      <c r="D56" s="47">
        <f>MROUND((C56*0.95),5)</f>
        <v>34885</v>
      </c>
      <c r="E56" s="39">
        <v>35640</v>
      </c>
      <c r="F56" s="47">
        <f>MROUND((E56*0.95),5)</f>
        <v>33860</v>
      </c>
      <c r="G56" s="49" t="s">
        <v>13</v>
      </c>
      <c r="H56" s="40" t="s">
        <v>13</v>
      </c>
      <c r="I56" s="49" t="s">
        <v>13</v>
      </c>
      <c r="J56" s="17" t="s">
        <v>13</v>
      </c>
      <c r="K56" s="17" t="s">
        <v>13</v>
      </c>
      <c r="L56" s="17" t="s">
        <v>13</v>
      </c>
      <c r="M56" s="17" t="s">
        <v>13</v>
      </c>
      <c r="N56" s="18" t="s">
        <v>13</v>
      </c>
    </row>
    <row r="57" spans="1:14" ht="21.9" customHeight="1" x14ac:dyDescent="0.25">
      <c r="A57" s="57"/>
      <c r="B57" s="2" t="s">
        <v>30</v>
      </c>
      <c r="C57" s="17" t="s">
        <v>13</v>
      </c>
      <c r="D57" s="17" t="s">
        <v>13</v>
      </c>
      <c r="E57" s="17" t="s">
        <v>13</v>
      </c>
      <c r="F57" s="17" t="s">
        <v>13</v>
      </c>
      <c r="G57" s="17" t="s">
        <v>13</v>
      </c>
      <c r="H57" s="17" t="s">
        <v>13</v>
      </c>
      <c r="I57" s="17" t="s">
        <v>13</v>
      </c>
      <c r="J57" s="17" t="s">
        <v>13</v>
      </c>
      <c r="K57" s="17" t="s">
        <v>13</v>
      </c>
      <c r="L57" s="17" t="s">
        <v>13</v>
      </c>
      <c r="M57" s="17" t="s">
        <v>13</v>
      </c>
      <c r="N57" s="18" t="s">
        <v>13</v>
      </c>
    </row>
    <row r="58" spans="1:14" ht="21.9" customHeight="1" x14ac:dyDescent="0.25">
      <c r="A58" s="57"/>
      <c r="B58" s="2" t="s">
        <v>3</v>
      </c>
      <c r="C58" s="15">
        <f>MROUND((C56*0.75),5)</f>
        <v>27540</v>
      </c>
      <c r="D58" s="16">
        <f>MROUND((C58*0.95),5)</f>
        <v>26165</v>
      </c>
      <c r="E58" s="15">
        <f>MROUND((E56*0.75),5)</f>
        <v>26730</v>
      </c>
      <c r="F58" s="16">
        <f>MROUND((E58*0.95),5)</f>
        <v>25395</v>
      </c>
      <c r="G58" s="49" t="s">
        <v>13</v>
      </c>
      <c r="H58" s="49" t="s">
        <v>13</v>
      </c>
      <c r="I58" s="49" t="s">
        <v>13</v>
      </c>
      <c r="J58" s="49" t="s">
        <v>13</v>
      </c>
      <c r="K58" s="17" t="s">
        <v>13</v>
      </c>
      <c r="L58" s="17" t="s">
        <v>13</v>
      </c>
      <c r="M58" s="17" t="s">
        <v>13</v>
      </c>
      <c r="N58" s="18" t="s">
        <v>13</v>
      </c>
    </row>
    <row r="59" spans="1:14" ht="6" customHeight="1" x14ac:dyDescent="0.25">
      <c r="A59" s="6"/>
      <c r="B59" s="5"/>
      <c r="C59" s="15"/>
      <c r="D59" s="15"/>
      <c r="E59" s="16"/>
      <c r="F59" s="15"/>
      <c r="G59" s="16"/>
      <c r="H59" s="15"/>
      <c r="I59" s="16"/>
      <c r="J59" s="15"/>
      <c r="K59" s="16"/>
      <c r="L59" s="15"/>
      <c r="M59" s="16"/>
      <c r="N59" s="21"/>
    </row>
    <row r="60" spans="1:14" ht="21.9" customHeight="1" x14ac:dyDescent="0.25">
      <c r="A60" s="57" t="s">
        <v>27</v>
      </c>
      <c r="B60" s="2" t="s">
        <v>11</v>
      </c>
      <c r="C60" s="51">
        <v>36720</v>
      </c>
      <c r="D60" s="17" t="s">
        <v>13</v>
      </c>
      <c r="E60" s="49" t="s">
        <v>13</v>
      </c>
      <c r="F60" s="41" t="s">
        <v>13</v>
      </c>
      <c r="G60" s="49" t="s">
        <v>13</v>
      </c>
      <c r="H60" s="41" t="s">
        <v>13</v>
      </c>
      <c r="I60" s="49" t="s">
        <v>13</v>
      </c>
      <c r="J60" s="17" t="s">
        <v>13</v>
      </c>
      <c r="K60" s="17" t="s">
        <v>13</v>
      </c>
      <c r="L60" s="17" t="s">
        <v>13</v>
      </c>
      <c r="M60" s="17" t="s">
        <v>13</v>
      </c>
      <c r="N60" s="18" t="s">
        <v>13</v>
      </c>
    </row>
    <row r="61" spans="1:14" ht="21.9" customHeight="1" x14ac:dyDescent="0.25">
      <c r="A61" s="57"/>
      <c r="B61" s="2" t="s">
        <v>30</v>
      </c>
      <c r="C61" s="17" t="s">
        <v>13</v>
      </c>
      <c r="D61" s="17" t="s">
        <v>13</v>
      </c>
      <c r="E61" s="17" t="s">
        <v>13</v>
      </c>
      <c r="F61" s="17" t="s">
        <v>13</v>
      </c>
      <c r="G61" s="17" t="s">
        <v>13</v>
      </c>
      <c r="H61" s="17" t="s">
        <v>13</v>
      </c>
      <c r="I61" s="17" t="s">
        <v>13</v>
      </c>
      <c r="J61" s="17" t="s">
        <v>13</v>
      </c>
      <c r="K61" s="17" t="s">
        <v>13</v>
      </c>
      <c r="L61" s="17" t="s">
        <v>13</v>
      </c>
      <c r="M61" s="17" t="s">
        <v>13</v>
      </c>
      <c r="N61" s="18" t="s">
        <v>13</v>
      </c>
    </row>
    <row r="62" spans="1:14" ht="21.9" customHeight="1" x14ac:dyDescent="0.25">
      <c r="A62" s="57"/>
      <c r="B62" s="2" t="s">
        <v>2</v>
      </c>
      <c r="C62" s="15">
        <f>MROUND((C60/2),5)</f>
        <v>18360</v>
      </c>
      <c r="D62" s="16">
        <f>MROUND((C62*0.95),5)</f>
        <v>17440</v>
      </c>
      <c r="E62" s="49" t="s">
        <v>13</v>
      </c>
      <c r="F62" s="49" t="s">
        <v>13</v>
      </c>
      <c r="G62" s="49" t="s">
        <v>13</v>
      </c>
      <c r="H62" s="49" t="s">
        <v>13</v>
      </c>
      <c r="I62" s="49" t="s">
        <v>13</v>
      </c>
      <c r="J62" s="49" t="s">
        <v>13</v>
      </c>
      <c r="K62" s="17" t="s">
        <v>13</v>
      </c>
      <c r="L62" s="17" t="s">
        <v>13</v>
      </c>
      <c r="M62" s="17" t="s">
        <v>13</v>
      </c>
      <c r="N62" s="18" t="s">
        <v>13</v>
      </c>
    </row>
    <row r="63" spans="1:14" ht="6" customHeight="1" x14ac:dyDescent="0.25">
      <c r="A63" s="6"/>
      <c r="B63" s="5"/>
      <c r="C63" s="15"/>
      <c r="D63" s="15"/>
      <c r="E63" s="16"/>
      <c r="F63" s="15"/>
      <c r="G63" s="16"/>
      <c r="H63" s="15"/>
      <c r="I63" s="16"/>
      <c r="J63" s="15"/>
      <c r="K63" s="16"/>
      <c r="L63" s="15"/>
      <c r="M63" s="16"/>
      <c r="N63" s="21"/>
    </row>
    <row r="64" spans="1:14" ht="21.9" customHeight="1" x14ac:dyDescent="0.25">
      <c r="A64" s="57" t="s">
        <v>34</v>
      </c>
      <c r="B64" s="2" t="s">
        <v>11</v>
      </c>
      <c r="C64" s="51">
        <v>34020</v>
      </c>
      <c r="D64" s="17" t="s">
        <v>13</v>
      </c>
      <c r="E64" s="49" t="s">
        <v>13</v>
      </c>
      <c r="F64" s="42" t="s">
        <v>13</v>
      </c>
      <c r="G64" s="49" t="s">
        <v>13</v>
      </c>
      <c r="H64" s="42" t="s">
        <v>13</v>
      </c>
      <c r="I64" s="49" t="s">
        <v>13</v>
      </c>
      <c r="J64" s="17" t="s">
        <v>13</v>
      </c>
      <c r="K64" s="17" t="s">
        <v>13</v>
      </c>
      <c r="L64" s="17" t="s">
        <v>13</v>
      </c>
      <c r="M64" s="17" t="s">
        <v>13</v>
      </c>
      <c r="N64" s="18" t="s">
        <v>13</v>
      </c>
    </row>
    <row r="65" spans="1:14" ht="21.9" customHeight="1" x14ac:dyDescent="0.25">
      <c r="A65" s="57"/>
      <c r="B65" s="2" t="s">
        <v>30</v>
      </c>
      <c r="C65" s="17" t="s">
        <v>13</v>
      </c>
      <c r="D65" s="17" t="s">
        <v>13</v>
      </c>
      <c r="E65" s="17" t="s">
        <v>13</v>
      </c>
      <c r="F65" s="17" t="s">
        <v>13</v>
      </c>
      <c r="G65" s="17" t="s">
        <v>13</v>
      </c>
      <c r="H65" s="17" t="s">
        <v>13</v>
      </c>
      <c r="I65" s="17" t="s">
        <v>13</v>
      </c>
      <c r="J65" s="17" t="s">
        <v>13</v>
      </c>
      <c r="K65" s="17" t="s">
        <v>13</v>
      </c>
      <c r="L65" s="17" t="s">
        <v>13</v>
      </c>
      <c r="M65" s="17" t="s">
        <v>13</v>
      </c>
      <c r="N65" s="18" t="s">
        <v>13</v>
      </c>
    </row>
    <row r="66" spans="1:14" ht="21.9" customHeight="1" x14ac:dyDescent="0.25">
      <c r="A66" s="57"/>
      <c r="B66" s="2" t="s">
        <v>2</v>
      </c>
      <c r="C66" s="15">
        <f>MROUND((C64/2),5)</f>
        <v>17010</v>
      </c>
      <c r="D66" s="16">
        <f>MROUND((C66*0.95),5)</f>
        <v>16160</v>
      </c>
      <c r="E66" s="49" t="s">
        <v>13</v>
      </c>
      <c r="F66" s="49" t="s">
        <v>13</v>
      </c>
      <c r="G66" s="49" t="s">
        <v>13</v>
      </c>
      <c r="H66" s="49" t="s">
        <v>13</v>
      </c>
      <c r="I66" s="49" t="s">
        <v>13</v>
      </c>
      <c r="J66" s="49" t="s">
        <v>13</v>
      </c>
      <c r="K66" s="17" t="s">
        <v>13</v>
      </c>
      <c r="L66" s="17" t="s">
        <v>13</v>
      </c>
      <c r="M66" s="17" t="s">
        <v>13</v>
      </c>
      <c r="N66" s="18" t="s">
        <v>13</v>
      </c>
    </row>
    <row r="67" spans="1:14" ht="6" customHeight="1" x14ac:dyDescent="0.25">
      <c r="A67" s="6"/>
      <c r="B67" s="5"/>
      <c r="C67" s="15"/>
      <c r="D67" s="15"/>
      <c r="E67" s="16"/>
      <c r="F67" s="15"/>
      <c r="G67" s="16"/>
      <c r="H67" s="15"/>
      <c r="I67" s="16"/>
      <c r="J67" s="15"/>
      <c r="K67" s="16"/>
      <c r="L67" s="15"/>
      <c r="M67" s="16"/>
      <c r="N67" s="21"/>
    </row>
    <row r="68" spans="1:14" ht="21.9" customHeight="1" x14ac:dyDescent="0.25">
      <c r="A68" s="57" t="s">
        <v>35</v>
      </c>
      <c r="B68" s="2" t="s">
        <v>11</v>
      </c>
      <c r="C68" s="51">
        <v>34020</v>
      </c>
      <c r="D68" s="17" t="s">
        <v>13</v>
      </c>
      <c r="E68" s="49" t="s">
        <v>13</v>
      </c>
      <c r="F68" s="43" t="s">
        <v>13</v>
      </c>
      <c r="G68" s="49" t="s">
        <v>13</v>
      </c>
      <c r="H68" s="43" t="s">
        <v>13</v>
      </c>
      <c r="I68" s="49" t="s">
        <v>13</v>
      </c>
      <c r="J68" s="17" t="s">
        <v>13</v>
      </c>
      <c r="K68" s="17" t="s">
        <v>13</v>
      </c>
      <c r="L68" s="17" t="s">
        <v>13</v>
      </c>
      <c r="M68" s="17" t="s">
        <v>13</v>
      </c>
      <c r="N68" s="18" t="s">
        <v>13</v>
      </c>
    </row>
    <row r="69" spans="1:14" ht="21.9" customHeight="1" x14ac:dyDescent="0.25">
      <c r="A69" s="57"/>
      <c r="B69" s="2" t="s">
        <v>30</v>
      </c>
      <c r="C69" s="17" t="s">
        <v>13</v>
      </c>
      <c r="D69" s="17" t="s">
        <v>13</v>
      </c>
      <c r="E69" s="17" t="s">
        <v>13</v>
      </c>
      <c r="F69" s="17" t="s">
        <v>13</v>
      </c>
      <c r="G69" s="17" t="s">
        <v>13</v>
      </c>
      <c r="H69" s="17" t="s">
        <v>13</v>
      </c>
      <c r="I69" s="17" t="s">
        <v>13</v>
      </c>
      <c r="J69" s="17" t="s">
        <v>13</v>
      </c>
      <c r="K69" s="17" t="s">
        <v>13</v>
      </c>
      <c r="L69" s="17" t="s">
        <v>13</v>
      </c>
      <c r="M69" s="17" t="s">
        <v>13</v>
      </c>
      <c r="N69" s="18" t="s">
        <v>13</v>
      </c>
    </row>
    <row r="70" spans="1:14" ht="21.9" customHeight="1" x14ac:dyDescent="0.25">
      <c r="A70" s="57"/>
      <c r="B70" s="2" t="s">
        <v>2</v>
      </c>
      <c r="C70" s="15">
        <f>MROUND((C68/2),5)</f>
        <v>17010</v>
      </c>
      <c r="D70" s="16">
        <f>MROUND((C70*0.95),5)</f>
        <v>16160</v>
      </c>
      <c r="E70" s="49" t="s">
        <v>13</v>
      </c>
      <c r="F70" s="49" t="s">
        <v>13</v>
      </c>
      <c r="G70" s="49" t="s">
        <v>13</v>
      </c>
      <c r="H70" s="49" t="s">
        <v>13</v>
      </c>
      <c r="I70" s="49" t="s">
        <v>13</v>
      </c>
      <c r="J70" s="49" t="s">
        <v>13</v>
      </c>
      <c r="K70" s="17" t="s">
        <v>13</v>
      </c>
      <c r="L70" s="17" t="s">
        <v>13</v>
      </c>
      <c r="M70" s="17" t="s">
        <v>13</v>
      </c>
      <c r="N70" s="18" t="s">
        <v>13</v>
      </c>
    </row>
    <row r="71" spans="1:14" ht="6" customHeight="1" x14ac:dyDescent="0.25">
      <c r="A71" s="4"/>
      <c r="B71" s="2"/>
      <c r="C71" s="15"/>
      <c r="D71" s="15"/>
      <c r="E71" s="16"/>
      <c r="F71" s="15"/>
      <c r="G71" s="16"/>
      <c r="H71" s="15"/>
      <c r="I71" s="16"/>
      <c r="J71" s="16"/>
      <c r="K71" s="16"/>
      <c r="L71" s="16"/>
      <c r="M71" s="16"/>
      <c r="N71" s="22"/>
    </row>
    <row r="72" spans="1:14" ht="21.9" customHeight="1" x14ac:dyDescent="0.25">
      <c r="A72" s="57" t="s">
        <v>36</v>
      </c>
      <c r="B72" s="2" t="s">
        <v>11</v>
      </c>
      <c r="C72" s="51">
        <v>34020</v>
      </c>
      <c r="D72" s="17" t="s">
        <v>13</v>
      </c>
      <c r="E72" s="49" t="s">
        <v>13</v>
      </c>
      <c r="F72" s="44" t="s">
        <v>13</v>
      </c>
      <c r="G72" s="49" t="s">
        <v>13</v>
      </c>
      <c r="H72" s="17" t="s">
        <v>13</v>
      </c>
      <c r="I72" s="17" t="s">
        <v>13</v>
      </c>
      <c r="J72" s="17" t="s">
        <v>13</v>
      </c>
      <c r="K72" s="17" t="s">
        <v>13</v>
      </c>
      <c r="L72" s="17" t="s">
        <v>13</v>
      </c>
      <c r="M72" s="17" t="s">
        <v>13</v>
      </c>
      <c r="N72" s="18" t="s">
        <v>13</v>
      </c>
    </row>
    <row r="73" spans="1:14" ht="21.9" customHeight="1" x14ac:dyDescent="0.25">
      <c r="A73" s="57"/>
      <c r="B73" s="2" t="s">
        <v>30</v>
      </c>
      <c r="C73" s="17" t="s">
        <v>13</v>
      </c>
      <c r="D73" s="17" t="s">
        <v>13</v>
      </c>
      <c r="E73" s="17" t="s">
        <v>13</v>
      </c>
      <c r="F73" s="17" t="s">
        <v>13</v>
      </c>
      <c r="G73" s="17" t="s">
        <v>13</v>
      </c>
      <c r="H73" s="17" t="s">
        <v>13</v>
      </c>
      <c r="I73" s="17" t="s">
        <v>13</v>
      </c>
      <c r="J73" s="17" t="s">
        <v>13</v>
      </c>
      <c r="K73" s="17" t="s">
        <v>13</v>
      </c>
      <c r="L73" s="17" t="s">
        <v>13</v>
      </c>
      <c r="M73" s="17" t="s">
        <v>13</v>
      </c>
      <c r="N73" s="18" t="s">
        <v>13</v>
      </c>
    </row>
    <row r="74" spans="1:14" ht="21.9" customHeight="1" x14ac:dyDescent="0.25">
      <c r="A74" s="57"/>
      <c r="B74" s="2" t="s">
        <v>2</v>
      </c>
      <c r="C74" s="15">
        <f>MROUND((C72/2),5)</f>
        <v>17010</v>
      </c>
      <c r="D74" s="16">
        <f>MROUND((C74*0.95),5)</f>
        <v>16160</v>
      </c>
      <c r="E74" s="49" t="s">
        <v>13</v>
      </c>
      <c r="F74" s="49" t="s">
        <v>13</v>
      </c>
      <c r="G74" s="49" t="s">
        <v>13</v>
      </c>
      <c r="H74" s="49" t="s">
        <v>13</v>
      </c>
      <c r="I74" s="17" t="s">
        <v>13</v>
      </c>
      <c r="J74" s="17" t="s">
        <v>13</v>
      </c>
      <c r="K74" s="17" t="s">
        <v>13</v>
      </c>
      <c r="L74" s="17" t="s">
        <v>13</v>
      </c>
      <c r="M74" s="17" t="s">
        <v>13</v>
      </c>
      <c r="N74" s="18" t="s">
        <v>13</v>
      </c>
    </row>
    <row r="75" spans="1:14" ht="6" customHeight="1" x14ac:dyDescent="0.25">
      <c r="A75" s="8"/>
      <c r="B75" s="3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20"/>
    </row>
    <row r="76" spans="1:14" ht="29.25" customHeight="1" x14ac:dyDescent="0.25">
      <c r="A76" s="4" t="s">
        <v>9</v>
      </c>
      <c r="B76" s="5"/>
      <c r="C76" s="15"/>
      <c r="D76" s="15"/>
      <c r="E76" s="16"/>
      <c r="F76" s="15"/>
      <c r="G76" s="16"/>
      <c r="H76" s="16"/>
      <c r="I76" s="16"/>
      <c r="J76" s="15"/>
      <c r="K76" s="16"/>
      <c r="L76" s="15"/>
      <c r="M76" s="16"/>
      <c r="N76" s="21"/>
    </row>
    <row r="77" spans="1:14" ht="21.9" customHeight="1" x14ac:dyDescent="0.25">
      <c r="A77" s="64" t="s">
        <v>41</v>
      </c>
      <c r="B77" s="2" t="s">
        <v>11</v>
      </c>
      <c r="C77" s="51">
        <v>45360</v>
      </c>
      <c r="D77" s="17" t="s">
        <v>13</v>
      </c>
      <c r="E77" s="49" t="s">
        <v>13</v>
      </c>
      <c r="F77" s="45" t="s">
        <v>13</v>
      </c>
      <c r="G77" s="49" t="s">
        <v>13</v>
      </c>
      <c r="H77" s="45" t="s">
        <v>13</v>
      </c>
      <c r="I77" s="49" t="s">
        <v>13</v>
      </c>
      <c r="J77" s="17" t="s">
        <v>13</v>
      </c>
      <c r="K77" s="17" t="s">
        <v>13</v>
      </c>
      <c r="L77" s="17" t="s">
        <v>13</v>
      </c>
      <c r="M77" s="17" t="s">
        <v>13</v>
      </c>
      <c r="N77" s="18" t="s">
        <v>13</v>
      </c>
    </row>
    <row r="78" spans="1:14" ht="21.9" customHeight="1" x14ac:dyDescent="0.25">
      <c r="A78" s="65"/>
      <c r="B78" s="2" t="s">
        <v>30</v>
      </c>
      <c r="C78" s="17" t="s">
        <v>13</v>
      </c>
      <c r="D78" s="17" t="s">
        <v>13</v>
      </c>
      <c r="E78" s="17" t="s">
        <v>13</v>
      </c>
      <c r="F78" s="17" t="s">
        <v>13</v>
      </c>
      <c r="G78" s="17" t="s">
        <v>13</v>
      </c>
      <c r="H78" s="17" t="s">
        <v>13</v>
      </c>
      <c r="I78" s="17" t="s">
        <v>13</v>
      </c>
      <c r="J78" s="17" t="s">
        <v>13</v>
      </c>
      <c r="K78" s="17" t="s">
        <v>13</v>
      </c>
      <c r="L78" s="17" t="s">
        <v>13</v>
      </c>
      <c r="M78" s="17" t="s">
        <v>13</v>
      </c>
      <c r="N78" s="18" t="s">
        <v>13</v>
      </c>
    </row>
    <row r="79" spans="1:14" ht="21.9" customHeight="1" x14ac:dyDescent="0.25">
      <c r="A79" s="66"/>
      <c r="B79" s="2" t="s">
        <v>2</v>
      </c>
      <c r="C79" s="15">
        <f>MROUND((C77/2),5)</f>
        <v>22680</v>
      </c>
      <c r="D79" s="16">
        <f>MROUND((C79*0.95),5)</f>
        <v>21545</v>
      </c>
      <c r="E79" s="49" t="s">
        <v>13</v>
      </c>
      <c r="F79" s="49" t="s">
        <v>13</v>
      </c>
      <c r="G79" s="49" t="s">
        <v>13</v>
      </c>
      <c r="H79" s="49" t="s">
        <v>13</v>
      </c>
      <c r="I79" s="49" t="s">
        <v>13</v>
      </c>
      <c r="J79" s="49" t="s">
        <v>13</v>
      </c>
      <c r="K79" s="17" t="s">
        <v>13</v>
      </c>
      <c r="L79" s="17" t="s">
        <v>13</v>
      </c>
      <c r="M79" s="17" t="s">
        <v>13</v>
      </c>
      <c r="N79" s="18" t="s">
        <v>13</v>
      </c>
    </row>
    <row r="80" spans="1:14" ht="6" customHeight="1" x14ac:dyDescent="0.25">
      <c r="A80" s="4"/>
      <c r="B80" s="2"/>
      <c r="C80" s="15"/>
      <c r="D80" s="15"/>
      <c r="E80" s="16"/>
      <c r="F80" s="15"/>
      <c r="G80" s="16"/>
      <c r="H80" s="15"/>
      <c r="I80" s="16"/>
      <c r="J80" s="15"/>
      <c r="K80" s="16"/>
      <c r="L80" s="15"/>
      <c r="M80" s="16"/>
      <c r="N80" s="21"/>
    </row>
    <row r="81" spans="1:14" ht="30.6" customHeight="1" x14ac:dyDescent="0.25">
      <c r="A81" s="64" t="s">
        <v>28</v>
      </c>
      <c r="B81" s="2" t="s">
        <v>11</v>
      </c>
      <c r="C81" s="51">
        <v>45360</v>
      </c>
      <c r="D81" s="17" t="s">
        <v>13</v>
      </c>
      <c r="E81" s="49" t="s">
        <v>13</v>
      </c>
      <c r="F81" s="46" t="s">
        <v>13</v>
      </c>
      <c r="G81" s="49" t="s">
        <v>13</v>
      </c>
      <c r="H81" s="46" t="s">
        <v>13</v>
      </c>
      <c r="I81" s="49" t="s">
        <v>13</v>
      </c>
      <c r="J81" s="17" t="s">
        <v>13</v>
      </c>
      <c r="K81" s="17" t="s">
        <v>13</v>
      </c>
      <c r="L81" s="17" t="s">
        <v>13</v>
      </c>
      <c r="M81" s="17" t="s">
        <v>13</v>
      </c>
      <c r="N81" s="18" t="s">
        <v>13</v>
      </c>
    </row>
    <row r="82" spans="1:14" ht="28.2" customHeight="1" x14ac:dyDescent="0.25">
      <c r="A82" s="65"/>
      <c r="B82" s="2" t="s">
        <v>30</v>
      </c>
      <c r="C82" s="17" t="s">
        <v>13</v>
      </c>
      <c r="D82" s="17" t="s">
        <v>13</v>
      </c>
      <c r="E82" s="17" t="s">
        <v>13</v>
      </c>
      <c r="F82" s="17" t="s">
        <v>13</v>
      </c>
      <c r="G82" s="17" t="s">
        <v>13</v>
      </c>
      <c r="H82" s="17" t="s">
        <v>13</v>
      </c>
      <c r="I82" s="17" t="s">
        <v>13</v>
      </c>
      <c r="J82" s="17" t="s">
        <v>13</v>
      </c>
      <c r="K82" s="17" t="s">
        <v>13</v>
      </c>
      <c r="L82" s="17" t="s">
        <v>13</v>
      </c>
      <c r="M82" s="17" t="s">
        <v>13</v>
      </c>
      <c r="N82" s="18" t="s">
        <v>13</v>
      </c>
    </row>
    <row r="83" spans="1:14" ht="21.9" customHeight="1" x14ac:dyDescent="0.25">
      <c r="A83" s="65"/>
      <c r="B83" s="2" t="s">
        <v>2</v>
      </c>
      <c r="C83" s="15">
        <f>MROUND((C81/2),5)</f>
        <v>22680</v>
      </c>
      <c r="D83" s="16">
        <f>MROUND((C83*0.95),5)</f>
        <v>21545</v>
      </c>
      <c r="E83" s="49" t="s">
        <v>13</v>
      </c>
      <c r="F83" s="49" t="s">
        <v>13</v>
      </c>
      <c r="G83" s="49" t="s">
        <v>13</v>
      </c>
      <c r="H83" s="49" t="s">
        <v>13</v>
      </c>
      <c r="I83" s="49" t="s">
        <v>13</v>
      </c>
      <c r="J83" s="49" t="s">
        <v>13</v>
      </c>
      <c r="K83" s="17" t="s">
        <v>13</v>
      </c>
      <c r="L83" s="17" t="s">
        <v>13</v>
      </c>
      <c r="M83" s="17" t="s">
        <v>13</v>
      </c>
      <c r="N83" s="18" t="s">
        <v>13</v>
      </c>
    </row>
    <row r="84" spans="1:14" ht="6" customHeight="1" x14ac:dyDescent="0.25">
      <c r="A84" s="8"/>
      <c r="B84" s="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0"/>
    </row>
    <row r="85" spans="1:14" ht="19.2" customHeight="1" x14ac:dyDescent="0.25">
      <c r="A85" s="50" t="s">
        <v>39</v>
      </c>
      <c r="B85" s="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21"/>
    </row>
    <row r="86" spans="1:14" ht="19.2" customHeight="1" x14ac:dyDescent="0.25">
      <c r="A86" s="58" t="s">
        <v>40</v>
      </c>
      <c r="B86" s="2" t="s">
        <v>11</v>
      </c>
      <c r="C86" s="51">
        <v>34020</v>
      </c>
      <c r="D86" s="49" t="s">
        <v>13</v>
      </c>
      <c r="E86" s="49" t="s">
        <v>13</v>
      </c>
      <c r="F86" s="49" t="s">
        <v>13</v>
      </c>
      <c r="G86" s="49" t="s">
        <v>13</v>
      </c>
      <c r="H86" s="49" t="s">
        <v>13</v>
      </c>
      <c r="I86" s="49" t="s">
        <v>13</v>
      </c>
      <c r="J86" s="49" t="s">
        <v>13</v>
      </c>
      <c r="K86" s="49" t="s">
        <v>13</v>
      </c>
      <c r="L86" s="49" t="s">
        <v>13</v>
      </c>
      <c r="M86" s="49" t="s">
        <v>13</v>
      </c>
      <c r="N86" s="49" t="s">
        <v>13</v>
      </c>
    </row>
    <row r="87" spans="1:14" ht="19.2" customHeight="1" x14ac:dyDescent="0.25">
      <c r="A87" s="59"/>
      <c r="B87" s="2" t="s">
        <v>30</v>
      </c>
      <c r="C87" s="49" t="s">
        <v>13</v>
      </c>
      <c r="D87" s="49" t="s">
        <v>13</v>
      </c>
      <c r="E87" s="49" t="s">
        <v>13</v>
      </c>
      <c r="F87" s="49" t="s">
        <v>13</v>
      </c>
      <c r="G87" s="49" t="s">
        <v>13</v>
      </c>
      <c r="H87" s="49" t="s">
        <v>13</v>
      </c>
      <c r="I87" s="49" t="s">
        <v>13</v>
      </c>
      <c r="J87" s="49" t="s">
        <v>13</v>
      </c>
      <c r="K87" s="49" t="s">
        <v>13</v>
      </c>
      <c r="L87" s="49" t="s">
        <v>13</v>
      </c>
      <c r="M87" s="49" t="s">
        <v>13</v>
      </c>
      <c r="N87" s="49" t="s">
        <v>13</v>
      </c>
    </row>
    <row r="88" spans="1:14" ht="6" customHeight="1" x14ac:dyDescent="0.25">
      <c r="A88" s="8"/>
      <c r="B88" s="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0"/>
    </row>
    <row r="89" spans="1:14" ht="21.9" customHeight="1" x14ac:dyDescent="0.25">
      <c r="A89" s="4" t="s">
        <v>10</v>
      </c>
      <c r="B89" s="10"/>
      <c r="C89" s="15"/>
      <c r="D89" s="24"/>
      <c r="E89" s="16"/>
      <c r="F89" s="24"/>
      <c r="G89" s="16"/>
      <c r="H89" s="24"/>
      <c r="I89" s="16"/>
      <c r="J89" s="24"/>
      <c r="K89" s="16"/>
      <c r="L89" s="25"/>
      <c r="M89" s="16"/>
      <c r="N89" s="25"/>
    </row>
    <row r="90" spans="1:14" ht="21.9" customHeight="1" x14ac:dyDescent="0.25">
      <c r="A90" s="57" t="s">
        <v>29</v>
      </c>
      <c r="B90" s="2" t="s">
        <v>11</v>
      </c>
      <c r="C90" s="51">
        <v>34775</v>
      </c>
      <c r="D90" s="17" t="s">
        <v>13</v>
      </c>
      <c r="E90" s="49" t="s">
        <v>13</v>
      </c>
      <c r="F90" s="48" t="s">
        <v>13</v>
      </c>
      <c r="G90" s="49" t="s">
        <v>13</v>
      </c>
      <c r="H90" s="48" t="s">
        <v>13</v>
      </c>
      <c r="I90" s="49" t="s">
        <v>13</v>
      </c>
      <c r="J90" s="17" t="s">
        <v>13</v>
      </c>
      <c r="K90" s="17" t="s">
        <v>13</v>
      </c>
      <c r="L90" s="17" t="s">
        <v>13</v>
      </c>
      <c r="M90" s="17" t="s">
        <v>13</v>
      </c>
      <c r="N90" s="18" t="s">
        <v>13</v>
      </c>
    </row>
    <row r="91" spans="1:14" ht="21.9" customHeight="1" x14ac:dyDescent="0.25">
      <c r="A91" s="57"/>
      <c r="B91" s="2" t="s">
        <v>30</v>
      </c>
      <c r="C91" s="17" t="s">
        <v>13</v>
      </c>
      <c r="D91" s="17" t="s">
        <v>13</v>
      </c>
      <c r="E91" s="17" t="s">
        <v>13</v>
      </c>
      <c r="F91" s="17" t="s">
        <v>13</v>
      </c>
      <c r="G91" s="17" t="s">
        <v>13</v>
      </c>
      <c r="H91" s="17" t="s">
        <v>13</v>
      </c>
      <c r="I91" s="17" t="s">
        <v>13</v>
      </c>
      <c r="J91" s="17" t="s">
        <v>13</v>
      </c>
      <c r="K91" s="17" t="s">
        <v>13</v>
      </c>
      <c r="L91" s="17" t="s">
        <v>13</v>
      </c>
      <c r="M91" s="17" t="s">
        <v>13</v>
      </c>
      <c r="N91" s="18" t="s">
        <v>13</v>
      </c>
    </row>
    <row r="92" spans="1:14" ht="21.9" customHeight="1" x14ac:dyDescent="0.25">
      <c r="A92" s="57"/>
      <c r="B92" s="2" t="s">
        <v>2</v>
      </c>
      <c r="C92" s="15">
        <f>MROUND((C90/2),5)</f>
        <v>17390</v>
      </c>
      <c r="D92" s="16">
        <f>MROUND((C92*0.95),5)</f>
        <v>16520</v>
      </c>
      <c r="E92" s="49" t="s">
        <v>13</v>
      </c>
      <c r="F92" s="49" t="s">
        <v>13</v>
      </c>
      <c r="G92" s="49" t="s">
        <v>13</v>
      </c>
      <c r="H92" s="49" t="s">
        <v>13</v>
      </c>
      <c r="I92" s="49" t="s">
        <v>13</v>
      </c>
      <c r="J92" s="49" t="s">
        <v>13</v>
      </c>
      <c r="K92" s="17" t="s">
        <v>13</v>
      </c>
      <c r="L92" s="17" t="s">
        <v>13</v>
      </c>
      <c r="M92" s="17" t="s">
        <v>13</v>
      </c>
      <c r="N92" s="18" t="s">
        <v>13</v>
      </c>
    </row>
    <row r="93" spans="1:14" ht="6" customHeight="1" x14ac:dyDescent="0.25">
      <c r="A93" s="4"/>
      <c r="B93" s="2"/>
      <c r="C93" s="15"/>
      <c r="D93" s="16"/>
      <c r="E93" s="16"/>
      <c r="F93" s="16"/>
      <c r="G93" s="16"/>
      <c r="H93" s="16"/>
      <c r="I93" s="16"/>
      <c r="J93" s="16"/>
      <c r="K93" s="16"/>
      <c r="L93" s="15"/>
      <c r="M93" s="16"/>
      <c r="N93" s="21"/>
    </row>
    <row r="94" spans="1:14" x14ac:dyDescent="0.25">
      <c r="N94" s="23"/>
    </row>
  </sheetData>
  <autoFilter ref="C3:N94" xr:uid="{00000000-0009-0000-0000-000000000000}"/>
  <mergeCells count="31">
    <mergeCell ref="A1:N1"/>
    <mergeCell ref="A4:A6"/>
    <mergeCell ref="A8:A10"/>
    <mergeCell ref="A12:A14"/>
    <mergeCell ref="A16:A18"/>
    <mergeCell ref="I2:J2"/>
    <mergeCell ref="K2:L2"/>
    <mergeCell ref="M2:N2"/>
    <mergeCell ref="A90:A92"/>
    <mergeCell ref="A68:A70"/>
    <mergeCell ref="A77:A79"/>
    <mergeCell ref="A72:A74"/>
    <mergeCell ref="A56:A58"/>
    <mergeCell ref="A60:A62"/>
    <mergeCell ref="A81:A83"/>
    <mergeCell ref="A64:A66"/>
    <mergeCell ref="A24:A26"/>
    <mergeCell ref="A86:A87"/>
    <mergeCell ref="C2:D2"/>
    <mergeCell ref="E2:F2"/>
    <mergeCell ref="G2:H2"/>
    <mergeCell ref="A2:A3"/>
    <mergeCell ref="B2:B3"/>
    <mergeCell ref="A52:A53"/>
    <mergeCell ref="A20:A22"/>
    <mergeCell ref="A28:A30"/>
    <mergeCell ref="A33:A34"/>
    <mergeCell ref="A40:A42"/>
    <mergeCell ref="A36:A38"/>
    <mergeCell ref="A44:A46"/>
    <mergeCell ref="A48:A50"/>
  </mergeCells>
  <printOptions horizontalCentered="1"/>
  <pageMargins left="0.51181102362204722" right="0.51181102362204722" top="0.62992125984251968" bottom="0.62992125984251968" header="0.31496062992125984" footer="0.31496062992125984"/>
  <pageSetup paperSize="9" scale="76" fitToHeight="0" orientation="landscape" r:id="rId1"/>
  <rowBreaks count="2" manualBreakCount="2">
    <brk id="30" max="13" man="1"/>
    <brk id="50" max="13" man="1"/>
  </rowBreaks>
  <ignoredErrors>
    <ignoredError sqref="B14 B18 B22 B83 B79 B74 B70 B66 B62 B58 B50 B46 B42 B38 B92 B6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Işıl ULAŞAN</dc:creator>
  <cp:lastModifiedBy>Gülüzar DENİZ</cp:lastModifiedBy>
  <cp:lastPrinted>2020-07-03T05:32:52Z</cp:lastPrinted>
  <dcterms:created xsi:type="dcterms:W3CDTF">2017-01-10T08:37:04Z</dcterms:created>
  <dcterms:modified xsi:type="dcterms:W3CDTF">2020-08-20T14:53:03Z</dcterms:modified>
</cp:coreProperties>
</file>